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2160" tabRatio="985" activeTab="0"/>
  </bookViews>
  <sheets>
    <sheet name="OBRAZAC KOM" sheetId="1" r:id="rId1"/>
  </sheets>
  <definedNames>
    <definedName name="_xlnm.Print_Area" localSheetId="0">'OBRAZAC KOM'!$A$1:$E$386</definedName>
  </definedNames>
  <calcPr fullCalcOnLoad="1"/>
</workbook>
</file>

<file path=xl/sharedStrings.xml><?xml version="1.0" encoding="utf-8"?>
<sst xmlns="http://schemas.openxmlformats.org/spreadsheetml/2006/main" count="387" uniqueCount="85">
  <si>
    <t>ha</t>
  </si>
  <si>
    <t>Priprema terena za prirodno naplođavanje</t>
  </si>
  <si>
    <t>Čišćenje kultura gdje je propuštena njega kulture u ranoj fazi razvoja</t>
  </si>
  <si>
    <t>Čišćenje kultura u redovnom tretmanu:</t>
  </si>
  <si>
    <t>Čišćenje u potpuno zapuštenim kulturama:</t>
  </si>
  <si>
    <t>LOT 9</t>
  </si>
  <si>
    <t>LOT 10</t>
  </si>
  <si>
    <t>LOT 11</t>
  </si>
  <si>
    <t>LOT 15</t>
  </si>
  <si>
    <t>LOT 16</t>
  </si>
  <si>
    <t>LOT 17</t>
  </si>
  <si>
    <t>Priprema terena za prirodno naplođavanje:</t>
  </si>
  <si>
    <t>LOT 1</t>
  </si>
  <si>
    <t>LOT 2</t>
  </si>
  <si>
    <t>LOT 3</t>
  </si>
  <si>
    <t>LOT 4</t>
  </si>
  <si>
    <t>LOT 5</t>
  </si>
  <si>
    <t>LOT 6</t>
  </si>
  <si>
    <t>LOT 7</t>
  </si>
  <si>
    <t>LOT 8</t>
  </si>
  <si>
    <t>LOT 12</t>
  </si>
  <si>
    <t>LOT 13</t>
  </si>
  <si>
    <t>LOT 14</t>
  </si>
  <si>
    <t>LOT 18</t>
  </si>
  <si>
    <t xml:space="preserve">OBRAZAC ZA CIJENU PONUDE PJŠ OLOVO                                                                                   Priprema terena za pošumljavanje, pošumljavanje, popunjavanje - RJ OLOVO                                                                    </t>
  </si>
  <si>
    <t>FAZE RADA</t>
  </si>
  <si>
    <t xml:space="preserve">POVRŠINA </t>
  </si>
  <si>
    <t>CIJENA BEZ PDV-a</t>
  </si>
  <si>
    <t>VRIJEDNOST BEZ PDV-a</t>
  </si>
  <si>
    <t>Priprema terena za vještačko pošumljavanje</t>
  </si>
  <si>
    <t xml:space="preserve">Pošumljavanje sadnjom sadnica </t>
  </si>
  <si>
    <t xml:space="preserve">Popunjavanje kultura </t>
  </si>
  <si>
    <t>UKUPNO ha</t>
  </si>
  <si>
    <t>UKUPNO KM BEZ PDV</t>
  </si>
  <si>
    <t>POPUST</t>
  </si>
  <si>
    <t>UKUPNO KM BEZ PDV SA POPUSTOM</t>
  </si>
  <si>
    <t>UKUPNO KM SA PDV</t>
  </si>
  <si>
    <t>1. Cijene moraju biti izražene u KM. Za svaku stavku u ponudi mora se navesti cijena.</t>
  </si>
  <si>
    <t>2. Cijena ponude se iskazuje bez PDV-a i sadži sve naknade koje ugovorni organ treba platiti dobavljaču.  Ugovorni  organ  ne smije  imati  nikake  dodatne  troškove  osim  onih  koji  su navedeni u ovom obrascu.</t>
  </si>
  <si>
    <t xml:space="preserve">3. U slučaju razlika između jediničnih cijena i ukupnog iznosa, ispravka će se izvršiti u skladu sa jediničnim cijenama.         </t>
  </si>
  <si>
    <t>4. Jedinična cijena stavke se ne smatra računskom greškom, odnosno ne može se ispravljati.</t>
  </si>
  <si>
    <t>5. Obrazac za cijenu ponude je jedna od mogućih opcija. Alternativne ponude nisu dozvoljene.</t>
  </si>
  <si>
    <t xml:space="preserve">Potpis i pečat ponuđača: </t>
  </si>
  <si>
    <t xml:space="preserve">OBRAZAC ZA CIJENU PONUDE PJŠ OLOVO                                                                                  Njega kultura - RJ OLOVO                                                                    </t>
  </si>
  <si>
    <t>Čišćenje kultura - otklanjanje trave i korova</t>
  </si>
  <si>
    <t>Čišćenje kultura u redovnom tremanu</t>
  </si>
  <si>
    <t xml:space="preserve">OBRAZAC ZA CIJENU PONUDE PJŠ OLOVO                                                                                  Priprema terena za pošumljavanje, pošumljavanje, popunjavanje - RJ SOLUN                                                                  </t>
  </si>
  <si>
    <t>Priprema terena za pošumljavanje za sadnju sadnica u rupe</t>
  </si>
  <si>
    <t>Priprema terena za pošumljavanje (izrada "bankova")</t>
  </si>
  <si>
    <t>Pošumljavanje sadnjom sadnica</t>
  </si>
  <si>
    <t>OBRAZAC ZA CIJENU PONUDE PJŠ OLOVO                                                                      Njega kultura - RJ SOLUN</t>
  </si>
  <si>
    <t>Čišćenje kultura - oklanjanje trave i korova</t>
  </si>
  <si>
    <t>Čišćenje kultura u redovnom tretmanu</t>
  </si>
  <si>
    <t>Čišćenje u potpuno zapuštenim kulturama</t>
  </si>
  <si>
    <t>OBRAZAC ZA CIJENU PONUDE PJŠ OLOVO                                                                Priprema terena za pošumljavanje, pošumljavanje, popunjavanje - RJ DUBOŠTICA</t>
  </si>
  <si>
    <t>Popunjavanje kultura</t>
  </si>
  <si>
    <t>Čišćenje kultura u redovnom tretmanu (kulture podignute u visokim šumama, visokim degradiranim i na goletima)</t>
  </si>
  <si>
    <t>Čišćenje kultura u redovnom tretmanu (kulture podignute u izdanačkim šumama i šibljacima)</t>
  </si>
  <si>
    <t>Čišćenje kultura gdje je propuštena njega kulture u ranoj fazi razvoja (kulture podignute u visokim šumama, visokim degradiranim i na goletima)</t>
  </si>
  <si>
    <t>Čišćenje kultura gdje je propuštena njega kulture u ranoj fazi razvoja (kulture podignute u izdanačkim šumama i šibljacima)</t>
  </si>
  <si>
    <t>Čišćenje u potpuno zapuštenim kulturama (kulture podignute u visokim šumama, visokim degradiranim i na goletima)</t>
  </si>
  <si>
    <t>Čišćenje u potpuno zapuštenim kulturama (kulture podignute u izdanačkim šumama i šibljacima)</t>
  </si>
  <si>
    <t>Priprema terena za vještačko pošumljavanje u visokim šumama, visokim degradiranim šumama i na goletima - na umjereno i slabo zakorovljenim terenima</t>
  </si>
  <si>
    <t>Priprema terena za vještačko pošumljavanje u visokim šumama, visokim degradiranim šumama i na goletima na jače zakorovljenim površinama i požarištima</t>
  </si>
  <si>
    <t>Priprema terena za vještačko pošumljavanje u izdanačkim šumama i šibljacima na umjereno zakorovljenim terenima, kao i u visokim i visokim degradiranim šumama i požarištima na jako zakoroljenim terenima ekstremnih orografsko-edafskih uslova</t>
  </si>
  <si>
    <t>Priprema terena za vještačko pošumljavanje u izdanačkim šumama i šibljacima - na jako zakorovljenim terenima</t>
  </si>
  <si>
    <t xml:space="preserve">Pošumljavanje sadnjom sadnicama </t>
  </si>
  <si>
    <t xml:space="preserve">Pošumljavanje sadnjom sadnica  </t>
  </si>
  <si>
    <t>Čišćenje kultura - otklanjanje trave i korova (kulture podignute u izdanačkim šumama i šibljacima)</t>
  </si>
  <si>
    <t>OBRAZAC ZA CIJENU PONUDE PJŠ VISOKO                                                                                                          Njega starijih kultura</t>
  </si>
  <si>
    <t>OBRAZAC ZA CIJENU PONUDE PJŠ KAKANJ                                                                       Priprema terena za pošumljavanje, pošumljavanje, popunjavanje</t>
  </si>
  <si>
    <t>OBRAZAC ZA CIJENU PONUDE PJŠ KAKANJ                                                                                     Njega starijih kultura</t>
  </si>
  <si>
    <t xml:space="preserve">OBRAZAC ZA CIJENU PONUDE PJŠ ZENICA                                                                         Priprema terena za pošumljavanje, pošumljavanje, popunjavanje, priprema terena za prirodno naplođavanje                                  </t>
  </si>
  <si>
    <t>OBRAZAC ZA CIJENU PONUDE PJŠ ZENICA                                                                               Njega kultura u ranoj fazi razvoja</t>
  </si>
  <si>
    <t>Čišćenje kultura  - otklanjanje trave i korova (kulture podignute u visokim šumama, visokim degradiranim i na goletima)</t>
  </si>
  <si>
    <t xml:space="preserve">Popunjavanje kultura   </t>
  </si>
  <si>
    <t>Čišćenje gdje je propuštena njega u ranoj fazi razvoja</t>
  </si>
  <si>
    <t>OBRAZAC ZA CIJENU PONUDE PJŠ TEŠANJ                                                    Priprema terena za pošumljavanje, pošumljavanje, njega kultura u ranoj fazi razvoja, njega starijih kultura</t>
  </si>
  <si>
    <t>OBRAZAC ZA CIJENU PONUDE PJŠ VAREŠ                                                                              Priprema terena za pošumljavanje, pošumljavanje, čišćenje kultura gdje je propuštena njega kulture u ranoj fazi razvoja</t>
  </si>
  <si>
    <t>OBRAZAC ZA CIJENU PONUDE PJŠ ZENICA                                                                 Njega starijih kultura (čišćenje u redovnom tretmanu)</t>
  </si>
  <si>
    <t>OBRAZAC ZA CIJENU PONUDE PJŠ ZAVIDOVIĆI                                                              Priprema terena za pošumljavanje, pošumljavanje, popunjavanje - RJ VOZUĆA</t>
  </si>
  <si>
    <t>OBRAZAC ZA CIJENU PONUDE PJŠ MAGLAJ                                                               Priprema terena za pošumljavanje, pošumljavanje, njega starijih kultura, priprema terena za prirodno naplođavanje</t>
  </si>
  <si>
    <t>OBRAZAC ZA CIJENU PONUDE PJŠ ZENICA                                                                   Njega starijih kultura (čišćenje kultura gdje je propuštena njega kultura u ranoj fazi razvoja, čišćenje potpuno zapuštenih kultura)</t>
  </si>
  <si>
    <t>OBRAZAC ZA CIJENU PONUDE PJŠ ZAVIDOVIĆI                                                                             Njega kultura u ranoj fazi razvoja i njega starijih kultura - RJ KAMENICA</t>
  </si>
  <si>
    <t>OBRAZAC ZA CIJENU PONUDE PJŠ ZAVIDOVIĆI                                                                 Njega kultura u ranoj fazi razvoja i njega starijih kultura - RJ VOZUĆA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</si>
</sst>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\.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/>
    </xf>
    <xf numFmtId="0" fontId="3" fillId="0" borderId="1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0" fontId="3" fillId="0" borderId="10" xfId="61" applyFont="1" applyBorder="1" applyAlignment="1">
      <alignment vertical="center" wrapText="1"/>
      <protection/>
    </xf>
    <xf numFmtId="4" fontId="3" fillId="0" borderId="10" xfId="61" applyNumberFormat="1" applyFont="1" applyBorder="1" applyAlignment="1">
      <alignment vertical="center" wrapText="1"/>
      <protection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5" xfId="55"/>
    <cellStyle name="Normal 19" xfId="56"/>
    <cellStyle name="Normal 2 3 2 2" xfId="57"/>
    <cellStyle name="Normal 2 3 2 2 2" xfId="58"/>
    <cellStyle name="Normal 2 3 3 2" xfId="59"/>
    <cellStyle name="Normal 2 3 3 2 2" xfId="60"/>
    <cellStyle name="Normal 2 3 3 3" xfId="61"/>
    <cellStyle name="Normal 2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6"/>
  <sheetViews>
    <sheetView tabSelected="1" zoomScaleSheetLayoutView="100" zoomScalePageLayoutView="0" workbookViewId="0" topLeftCell="A115">
      <selection activeCell="F7" sqref="F7"/>
    </sheetView>
  </sheetViews>
  <sheetFormatPr defaultColWidth="9.140625" defaultRowHeight="15"/>
  <cols>
    <col min="1" max="1" width="5.140625" style="1" customWidth="1"/>
    <col min="2" max="2" width="37.57421875" style="1" customWidth="1"/>
    <col min="3" max="3" width="13.140625" style="1" customWidth="1"/>
    <col min="4" max="4" width="14.140625" style="1" customWidth="1"/>
    <col min="5" max="5" width="18.140625" style="1" customWidth="1"/>
    <col min="6" max="16384" width="9.140625" style="1" customWidth="1"/>
  </cols>
  <sheetData>
    <row r="1" spans="1:5" ht="39.75" customHeight="1">
      <c r="A1" s="21" t="s">
        <v>24</v>
      </c>
      <c r="B1" s="21"/>
      <c r="C1" s="21"/>
      <c r="D1" s="21"/>
      <c r="E1" s="21"/>
    </row>
    <row r="2" spans="1:5" ht="19.5" customHeight="1">
      <c r="A2" s="2"/>
      <c r="E2" s="8" t="s">
        <v>12</v>
      </c>
    </row>
    <row r="3" spans="1:5" ht="30" customHeight="1">
      <c r="A3" s="22" t="s">
        <v>25</v>
      </c>
      <c r="B3" s="22"/>
      <c r="C3" s="3" t="s">
        <v>26</v>
      </c>
      <c r="D3" s="22" t="s">
        <v>27</v>
      </c>
      <c r="E3" s="22" t="s">
        <v>28</v>
      </c>
    </row>
    <row r="4" spans="1:5" ht="30" customHeight="1">
      <c r="A4" s="22"/>
      <c r="B4" s="22"/>
      <c r="C4" s="3" t="s">
        <v>0</v>
      </c>
      <c r="D4" s="22"/>
      <c r="E4" s="22"/>
    </row>
    <row r="5" spans="1:5" ht="30" customHeight="1">
      <c r="A5" s="3">
        <v>1</v>
      </c>
      <c r="B5" s="4" t="s">
        <v>29</v>
      </c>
      <c r="C5" s="5">
        <v>11.35</v>
      </c>
      <c r="D5" s="5">
        <f>E5/C5</f>
        <v>464.10044052863435</v>
      </c>
      <c r="E5" s="5">
        <v>5267.54</v>
      </c>
    </row>
    <row r="6" spans="1:5" ht="30" customHeight="1">
      <c r="A6" s="3">
        <v>2</v>
      </c>
      <c r="B6" s="4" t="s">
        <v>30</v>
      </c>
      <c r="C6" s="5">
        <v>9.8</v>
      </c>
      <c r="D6" s="5">
        <f>E6/C6</f>
        <v>1062.773469387755</v>
      </c>
      <c r="E6" s="5">
        <v>10415.18</v>
      </c>
    </row>
    <row r="7" spans="1:5" ht="30" customHeight="1">
      <c r="A7" s="3">
        <v>3</v>
      </c>
      <c r="B7" s="4" t="s">
        <v>31</v>
      </c>
      <c r="C7" s="5">
        <v>2.25</v>
      </c>
      <c r="D7" s="5">
        <f>E7/C7</f>
        <v>1213.6577777777777</v>
      </c>
      <c r="E7" s="5">
        <v>2730.73</v>
      </c>
    </row>
    <row r="8" spans="1:5" ht="30" customHeight="1">
      <c r="A8" s="19" t="s">
        <v>32</v>
      </c>
      <c r="B8" s="19"/>
      <c r="C8" s="5">
        <f>SUM(C5:C7)</f>
        <v>23.4</v>
      </c>
      <c r="D8" s="6" t="s">
        <v>33</v>
      </c>
      <c r="E8" s="7">
        <f>SUM(E5:E7)</f>
        <v>18413.45</v>
      </c>
    </row>
    <row r="9" spans="1:5" ht="30" customHeight="1">
      <c r="A9" s="19" t="s">
        <v>34</v>
      </c>
      <c r="B9" s="19"/>
      <c r="C9" s="19"/>
      <c r="D9" s="19"/>
      <c r="E9" s="4"/>
    </row>
    <row r="10" spans="1:5" ht="30" customHeight="1">
      <c r="A10" s="19" t="s">
        <v>35</v>
      </c>
      <c r="B10" s="19"/>
      <c r="C10" s="19"/>
      <c r="D10" s="19"/>
      <c r="E10" s="4"/>
    </row>
    <row r="11" spans="1:5" ht="30" customHeight="1">
      <c r="A11" s="19" t="s">
        <v>36</v>
      </c>
      <c r="B11" s="19"/>
      <c r="C11" s="19"/>
      <c r="D11" s="19"/>
      <c r="E11" s="4"/>
    </row>
    <row r="12" spans="1:4" ht="12" customHeight="1">
      <c r="A12" s="8"/>
      <c r="B12" s="8"/>
      <c r="C12" s="8"/>
      <c r="D12" s="8"/>
    </row>
    <row r="13" spans="1:5" ht="18" customHeight="1">
      <c r="A13" s="9"/>
      <c r="B13" s="17" t="s">
        <v>37</v>
      </c>
      <c r="C13" s="17"/>
      <c r="D13" s="17"/>
      <c r="E13" s="17"/>
    </row>
    <row r="14" spans="1:5" ht="27.75" customHeight="1">
      <c r="A14" s="2"/>
      <c r="B14" s="18" t="s">
        <v>38</v>
      </c>
      <c r="C14" s="18"/>
      <c r="D14" s="18"/>
      <c r="E14" s="18"/>
    </row>
    <row r="15" spans="1:5" ht="27.75" customHeight="1">
      <c r="A15" s="2"/>
      <c r="B15" s="18" t="s">
        <v>39</v>
      </c>
      <c r="C15" s="18"/>
      <c r="D15" s="18"/>
      <c r="E15" s="18"/>
    </row>
    <row r="16" spans="2:5" ht="18" customHeight="1">
      <c r="B16" s="17" t="s">
        <v>40</v>
      </c>
      <c r="C16" s="17"/>
      <c r="D16" s="17"/>
      <c r="E16" s="17"/>
    </row>
    <row r="17" spans="2:5" ht="18" customHeight="1">
      <c r="B17" s="17" t="s">
        <v>41</v>
      </c>
      <c r="C17" s="17"/>
      <c r="D17" s="17"/>
      <c r="E17" s="17"/>
    </row>
    <row r="18" ht="18" customHeight="1">
      <c r="B18" s="10"/>
    </row>
    <row r="19" spans="4:5" ht="18" customHeight="1">
      <c r="D19" s="20" t="s">
        <v>42</v>
      </c>
      <c r="E19" s="20"/>
    </row>
    <row r="20" spans="4:5" ht="18" customHeight="1">
      <c r="D20" s="11"/>
      <c r="E20" s="11"/>
    </row>
    <row r="21" ht="18" customHeight="1"/>
    <row r="22" spans="1:5" ht="39.75" customHeight="1">
      <c r="A22" s="21" t="s">
        <v>43</v>
      </c>
      <c r="B22" s="21"/>
      <c r="C22" s="21"/>
      <c r="D22" s="21"/>
      <c r="E22" s="21"/>
    </row>
    <row r="23" spans="1:5" ht="19.5" customHeight="1">
      <c r="A23" s="2"/>
      <c r="E23" s="8" t="s">
        <v>13</v>
      </c>
    </row>
    <row r="24" spans="1:5" ht="30" customHeight="1">
      <c r="A24" s="22" t="s">
        <v>25</v>
      </c>
      <c r="B24" s="22"/>
      <c r="C24" s="3" t="s">
        <v>26</v>
      </c>
      <c r="D24" s="22" t="s">
        <v>27</v>
      </c>
      <c r="E24" s="22" t="s">
        <v>28</v>
      </c>
    </row>
    <row r="25" spans="1:5" ht="30" customHeight="1">
      <c r="A25" s="22"/>
      <c r="B25" s="22"/>
      <c r="C25" s="3" t="s">
        <v>0</v>
      </c>
      <c r="D25" s="22"/>
      <c r="E25" s="22"/>
    </row>
    <row r="26" spans="1:5" ht="30" customHeight="1">
      <c r="A26" s="3">
        <v>1</v>
      </c>
      <c r="B26" s="4" t="s">
        <v>44</v>
      </c>
      <c r="C26" s="5">
        <v>5.95</v>
      </c>
      <c r="D26" s="5">
        <f>E26/C26</f>
        <v>618.8</v>
      </c>
      <c r="E26" s="5">
        <v>3681.86</v>
      </c>
    </row>
    <row r="27" spans="1:5" ht="30" customHeight="1">
      <c r="A27" s="3">
        <v>2</v>
      </c>
      <c r="B27" s="4" t="s">
        <v>45</v>
      </c>
      <c r="C27" s="5">
        <v>15.8</v>
      </c>
      <c r="D27" s="5">
        <f>E27/C27</f>
        <v>618.8000000000001</v>
      </c>
      <c r="E27" s="5">
        <v>9777.04</v>
      </c>
    </row>
    <row r="28" spans="1:5" ht="30" customHeight="1">
      <c r="A28" s="19" t="s">
        <v>32</v>
      </c>
      <c r="B28" s="19"/>
      <c r="C28" s="5">
        <f>SUM(C26:C27)</f>
        <v>21.75</v>
      </c>
      <c r="D28" s="6" t="s">
        <v>33</v>
      </c>
      <c r="E28" s="7">
        <f>SUM(E26:E27)</f>
        <v>13458.900000000001</v>
      </c>
    </row>
    <row r="29" spans="1:5" ht="30" customHeight="1">
      <c r="A29" s="19" t="s">
        <v>34</v>
      </c>
      <c r="B29" s="19"/>
      <c r="C29" s="19"/>
      <c r="D29" s="19"/>
      <c r="E29" s="4"/>
    </row>
    <row r="30" spans="1:5" ht="30" customHeight="1">
      <c r="A30" s="19" t="s">
        <v>35</v>
      </c>
      <c r="B30" s="19"/>
      <c r="C30" s="19"/>
      <c r="D30" s="19"/>
      <c r="E30" s="4"/>
    </row>
    <row r="31" spans="1:5" ht="30" customHeight="1">
      <c r="A31" s="19" t="s">
        <v>36</v>
      </c>
      <c r="B31" s="19"/>
      <c r="C31" s="19"/>
      <c r="D31" s="19"/>
      <c r="E31" s="4"/>
    </row>
    <row r="32" spans="1:4" ht="12" customHeight="1">
      <c r="A32" s="8"/>
      <c r="B32" s="8"/>
      <c r="C32" s="8"/>
      <c r="D32" s="8"/>
    </row>
    <row r="33" spans="1:5" ht="18" customHeight="1">
      <c r="A33" s="9"/>
      <c r="B33" s="17" t="s">
        <v>37</v>
      </c>
      <c r="C33" s="17"/>
      <c r="D33" s="17"/>
      <c r="E33" s="17"/>
    </row>
    <row r="34" spans="1:5" ht="27.75" customHeight="1">
      <c r="A34" s="2"/>
      <c r="B34" s="18" t="s">
        <v>38</v>
      </c>
      <c r="C34" s="18"/>
      <c r="D34" s="18"/>
      <c r="E34" s="18"/>
    </row>
    <row r="35" spans="1:5" ht="27" customHeight="1">
      <c r="A35" s="2"/>
      <c r="B35" s="18" t="s">
        <v>39</v>
      </c>
      <c r="C35" s="18"/>
      <c r="D35" s="18"/>
      <c r="E35" s="18"/>
    </row>
    <row r="36" spans="2:5" ht="18" customHeight="1">
      <c r="B36" s="17" t="s">
        <v>40</v>
      </c>
      <c r="C36" s="17"/>
      <c r="D36" s="17"/>
      <c r="E36" s="17"/>
    </row>
    <row r="37" spans="2:5" ht="18" customHeight="1">
      <c r="B37" s="17" t="s">
        <v>41</v>
      </c>
      <c r="C37" s="17"/>
      <c r="D37" s="17"/>
      <c r="E37" s="17"/>
    </row>
    <row r="38" ht="18" customHeight="1">
      <c r="B38" s="10"/>
    </row>
    <row r="39" spans="4:5" ht="18" customHeight="1">
      <c r="D39" s="20" t="s">
        <v>42</v>
      </c>
      <c r="E39" s="20"/>
    </row>
    <row r="40" spans="4:5" ht="18" customHeight="1">
      <c r="D40" s="11"/>
      <c r="E40" s="11"/>
    </row>
    <row r="41" ht="18" customHeight="1"/>
    <row r="42" spans="1:5" ht="39.75" customHeight="1">
      <c r="A42" s="21" t="s">
        <v>46</v>
      </c>
      <c r="B42" s="21"/>
      <c r="C42" s="21"/>
      <c r="D42" s="21"/>
      <c r="E42" s="21"/>
    </row>
    <row r="43" spans="1:5" ht="19.5" customHeight="1">
      <c r="A43" s="2"/>
      <c r="E43" s="8" t="s">
        <v>14</v>
      </c>
    </row>
    <row r="44" spans="1:5" ht="30" customHeight="1">
      <c r="A44" s="22" t="s">
        <v>25</v>
      </c>
      <c r="B44" s="22"/>
      <c r="C44" s="3" t="s">
        <v>26</v>
      </c>
      <c r="D44" s="22" t="s">
        <v>27</v>
      </c>
      <c r="E44" s="22" t="s">
        <v>28</v>
      </c>
    </row>
    <row r="45" spans="1:5" ht="30" customHeight="1">
      <c r="A45" s="22"/>
      <c r="B45" s="22"/>
      <c r="C45" s="3" t="s">
        <v>0</v>
      </c>
      <c r="D45" s="22"/>
      <c r="E45" s="22"/>
    </row>
    <row r="46" spans="1:5" ht="30" customHeight="1">
      <c r="A46" s="3">
        <v>1</v>
      </c>
      <c r="B46" s="4" t="s">
        <v>47</v>
      </c>
      <c r="C46" s="5">
        <v>42.58</v>
      </c>
      <c r="D46" s="5">
        <f>E46/C46</f>
        <v>464.1000469704087</v>
      </c>
      <c r="E46" s="5">
        <v>19761.38</v>
      </c>
    </row>
    <row r="47" spans="1:5" ht="30" customHeight="1">
      <c r="A47" s="3">
        <v>2</v>
      </c>
      <c r="B47" s="4" t="s">
        <v>48</v>
      </c>
      <c r="C47" s="5">
        <v>6.15</v>
      </c>
      <c r="D47" s="5">
        <f>E47/C47</f>
        <v>2475.2</v>
      </c>
      <c r="E47" s="5">
        <v>15222.48</v>
      </c>
    </row>
    <row r="48" spans="1:5" ht="30" customHeight="1">
      <c r="A48" s="3">
        <v>3</v>
      </c>
      <c r="B48" s="4" t="s">
        <v>49</v>
      </c>
      <c r="C48" s="5">
        <v>46.63</v>
      </c>
      <c r="D48" s="5">
        <f>E48/C48</f>
        <v>1086.6821788548143</v>
      </c>
      <c r="E48" s="5">
        <v>50671.99</v>
      </c>
    </row>
    <row r="49" spans="1:5" ht="30" customHeight="1">
      <c r="A49" s="3">
        <v>4</v>
      </c>
      <c r="B49" s="4" t="s">
        <v>31</v>
      </c>
      <c r="C49" s="5">
        <v>2.1</v>
      </c>
      <c r="D49" s="5">
        <f>E49/C49</f>
        <v>1160.252380952381</v>
      </c>
      <c r="E49" s="5">
        <v>2436.53</v>
      </c>
    </row>
    <row r="50" spans="1:5" ht="30" customHeight="1">
      <c r="A50" s="19" t="s">
        <v>32</v>
      </c>
      <c r="B50" s="19"/>
      <c r="C50" s="5">
        <f>SUM(C46:C49)</f>
        <v>97.46</v>
      </c>
      <c r="D50" s="6" t="s">
        <v>33</v>
      </c>
      <c r="E50" s="7">
        <f>SUM(E46:E49)</f>
        <v>88092.38</v>
      </c>
    </row>
    <row r="51" spans="1:5" ht="30" customHeight="1">
      <c r="A51" s="19" t="s">
        <v>34</v>
      </c>
      <c r="B51" s="19"/>
      <c r="C51" s="19"/>
      <c r="D51" s="19"/>
      <c r="E51" s="4"/>
    </row>
    <row r="52" spans="1:5" ht="30" customHeight="1">
      <c r="A52" s="19" t="s">
        <v>35</v>
      </c>
      <c r="B52" s="19"/>
      <c r="C52" s="19"/>
      <c r="D52" s="19"/>
      <c r="E52" s="4"/>
    </row>
    <row r="53" spans="1:5" ht="30" customHeight="1">
      <c r="A53" s="19" t="s">
        <v>36</v>
      </c>
      <c r="B53" s="19"/>
      <c r="C53" s="19"/>
      <c r="D53" s="19"/>
      <c r="E53" s="4"/>
    </row>
    <row r="54" spans="1:4" ht="12" customHeight="1">
      <c r="A54" s="8"/>
      <c r="B54" s="8"/>
      <c r="C54" s="8"/>
      <c r="D54" s="8"/>
    </row>
    <row r="55" spans="1:5" ht="18" customHeight="1">
      <c r="A55" s="9"/>
      <c r="B55" s="17" t="s">
        <v>37</v>
      </c>
      <c r="C55" s="17"/>
      <c r="D55" s="17"/>
      <c r="E55" s="17"/>
    </row>
    <row r="56" spans="1:5" ht="27.75" customHeight="1">
      <c r="A56" s="2"/>
      <c r="B56" s="18" t="s">
        <v>38</v>
      </c>
      <c r="C56" s="18"/>
      <c r="D56" s="18"/>
      <c r="E56" s="18"/>
    </row>
    <row r="57" spans="1:5" ht="27" customHeight="1">
      <c r="A57" s="2"/>
      <c r="B57" s="18" t="s">
        <v>39</v>
      </c>
      <c r="C57" s="18"/>
      <c r="D57" s="18"/>
      <c r="E57" s="18"/>
    </row>
    <row r="58" spans="2:5" ht="18" customHeight="1">
      <c r="B58" s="17" t="s">
        <v>40</v>
      </c>
      <c r="C58" s="17"/>
      <c r="D58" s="17"/>
      <c r="E58" s="17"/>
    </row>
    <row r="59" spans="2:5" ht="18" customHeight="1">
      <c r="B59" s="17" t="s">
        <v>41</v>
      </c>
      <c r="C59" s="17"/>
      <c r="D59" s="17"/>
      <c r="E59" s="17"/>
    </row>
    <row r="60" ht="18" customHeight="1">
      <c r="B60" s="10"/>
    </row>
    <row r="61" spans="4:5" ht="18" customHeight="1">
      <c r="D61" s="20" t="s">
        <v>42</v>
      </c>
      <c r="E61" s="20"/>
    </row>
    <row r="62" spans="4:5" ht="18" customHeight="1">
      <c r="D62" s="11"/>
      <c r="E62" s="11"/>
    </row>
    <row r="64" spans="1:5" ht="39.75" customHeight="1">
      <c r="A64" s="21" t="s">
        <v>50</v>
      </c>
      <c r="B64" s="21"/>
      <c r="C64" s="21"/>
      <c r="D64" s="21"/>
      <c r="E64" s="21"/>
    </row>
    <row r="65" spans="1:5" ht="19.5" customHeight="1">
      <c r="A65" s="2"/>
      <c r="E65" s="8" t="s">
        <v>15</v>
      </c>
    </row>
    <row r="66" spans="1:5" ht="30" customHeight="1">
      <c r="A66" s="22" t="s">
        <v>25</v>
      </c>
      <c r="B66" s="22"/>
      <c r="C66" s="3" t="s">
        <v>26</v>
      </c>
      <c r="D66" s="22" t="s">
        <v>27</v>
      </c>
      <c r="E66" s="22" t="s">
        <v>28</v>
      </c>
    </row>
    <row r="67" spans="1:5" ht="30" customHeight="1">
      <c r="A67" s="22"/>
      <c r="B67" s="22"/>
      <c r="C67" s="3" t="s">
        <v>0</v>
      </c>
      <c r="D67" s="22"/>
      <c r="E67" s="22"/>
    </row>
    <row r="68" spans="1:5" ht="30" customHeight="1">
      <c r="A68" s="3">
        <v>1</v>
      </c>
      <c r="B68" s="4" t="s">
        <v>51</v>
      </c>
      <c r="C68" s="5">
        <v>3.21</v>
      </c>
      <c r="D68" s="5">
        <f>E68/C68</f>
        <v>618.8000000000001</v>
      </c>
      <c r="E68" s="5">
        <v>1986.3480000000002</v>
      </c>
    </row>
    <row r="69" spans="1:5" ht="30" customHeight="1">
      <c r="A69" s="3">
        <v>2</v>
      </c>
      <c r="B69" s="4" t="s">
        <v>52</v>
      </c>
      <c r="C69" s="5">
        <v>4</v>
      </c>
      <c r="D69" s="5">
        <f>E69/C69</f>
        <v>618.8000000000001</v>
      </c>
      <c r="E69" s="5">
        <v>2475.2000000000003</v>
      </c>
    </row>
    <row r="70" spans="1:5" ht="30" customHeight="1">
      <c r="A70" s="3">
        <v>3</v>
      </c>
      <c r="B70" s="4" t="s">
        <v>53</v>
      </c>
      <c r="C70" s="5">
        <v>1</v>
      </c>
      <c r="D70" s="5">
        <f>E70/C70</f>
        <v>928.2</v>
      </c>
      <c r="E70" s="5">
        <v>928.2</v>
      </c>
    </row>
    <row r="71" spans="1:5" ht="30" customHeight="1">
      <c r="A71" s="19" t="s">
        <v>32</v>
      </c>
      <c r="B71" s="19"/>
      <c r="C71" s="5">
        <f>SUM(C68:C70)</f>
        <v>8.21</v>
      </c>
      <c r="D71" s="6" t="s">
        <v>33</v>
      </c>
      <c r="E71" s="7">
        <f>SUM(E68:E70)</f>
        <v>5389.7480000000005</v>
      </c>
    </row>
    <row r="72" spans="1:5" ht="30" customHeight="1">
      <c r="A72" s="19" t="s">
        <v>34</v>
      </c>
      <c r="B72" s="19"/>
      <c r="C72" s="19"/>
      <c r="D72" s="19"/>
      <c r="E72" s="4"/>
    </row>
    <row r="73" spans="1:5" ht="30" customHeight="1">
      <c r="A73" s="19" t="s">
        <v>35</v>
      </c>
      <c r="B73" s="19"/>
      <c r="C73" s="19"/>
      <c r="D73" s="19"/>
      <c r="E73" s="4"/>
    </row>
    <row r="74" spans="1:5" ht="30" customHeight="1">
      <c r="A74" s="19" t="s">
        <v>36</v>
      </c>
      <c r="B74" s="19"/>
      <c r="C74" s="19"/>
      <c r="D74" s="19"/>
      <c r="E74" s="4"/>
    </row>
    <row r="75" spans="1:4" ht="12" customHeight="1">
      <c r="A75" s="8"/>
      <c r="B75" s="8"/>
      <c r="C75" s="8"/>
      <c r="D75" s="8"/>
    </row>
    <row r="76" spans="2:5" ht="18" customHeight="1">
      <c r="B76" s="17" t="s">
        <v>37</v>
      </c>
      <c r="C76" s="17"/>
      <c r="D76" s="17"/>
      <c r="E76" s="17"/>
    </row>
    <row r="77" spans="2:5" ht="27.75" customHeight="1">
      <c r="B77" s="18" t="s">
        <v>38</v>
      </c>
      <c r="C77" s="18"/>
      <c r="D77" s="18"/>
      <c r="E77" s="18"/>
    </row>
    <row r="78" spans="2:5" ht="25.5" customHeight="1">
      <c r="B78" s="18" t="s">
        <v>39</v>
      </c>
      <c r="C78" s="18"/>
      <c r="D78" s="18"/>
      <c r="E78" s="18"/>
    </row>
    <row r="79" spans="2:5" ht="18" customHeight="1">
      <c r="B79" s="17" t="s">
        <v>40</v>
      </c>
      <c r="C79" s="17"/>
      <c r="D79" s="17"/>
      <c r="E79" s="17"/>
    </row>
    <row r="80" spans="2:5" ht="18" customHeight="1">
      <c r="B80" s="17" t="s">
        <v>41</v>
      </c>
      <c r="C80" s="17"/>
      <c r="D80" s="17"/>
      <c r="E80" s="17"/>
    </row>
    <row r="81" ht="18" customHeight="1">
      <c r="B81" s="10"/>
    </row>
    <row r="82" spans="4:5" ht="18" customHeight="1">
      <c r="D82" s="20" t="s">
        <v>42</v>
      </c>
      <c r="E82" s="20"/>
    </row>
    <row r="83" spans="4:5" ht="18" customHeight="1">
      <c r="D83" s="11"/>
      <c r="E83" s="11"/>
    </row>
    <row r="84" ht="18" customHeight="1"/>
    <row r="85" spans="1:5" ht="39.75" customHeight="1">
      <c r="A85" s="21" t="s">
        <v>54</v>
      </c>
      <c r="B85" s="21"/>
      <c r="C85" s="21"/>
      <c r="D85" s="21"/>
      <c r="E85" s="21"/>
    </row>
    <row r="86" spans="1:5" ht="19.5" customHeight="1">
      <c r="A86" s="2"/>
      <c r="E86" s="8" t="s">
        <v>16</v>
      </c>
    </row>
    <row r="87" spans="1:5" ht="30" customHeight="1">
      <c r="A87" s="22" t="s">
        <v>25</v>
      </c>
      <c r="B87" s="22"/>
      <c r="C87" s="3" t="s">
        <v>26</v>
      </c>
      <c r="D87" s="22" t="s">
        <v>27</v>
      </c>
      <c r="E87" s="22" t="s">
        <v>28</v>
      </c>
    </row>
    <row r="88" spans="1:5" ht="30" customHeight="1">
      <c r="A88" s="22"/>
      <c r="B88" s="22"/>
      <c r="C88" s="3" t="s">
        <v>0</v>
      </c>
      <c r="D88" s="22"/>
      <c r="E88" s="22"/>
    </row>
    <row r="89" spans="1:5" ht="30" customHeight="1">
      <c r="A89" s="3">
        <v>1</v>
      </c>
      <c r="B89" s="4" t="s">
        <v>29</v>
      </c>
      <c r="C89" s="5">
        <v>72.15</v>
      </c>
      <c r="D89" s="5">
        <f>E89/C89</f>
        <v>464.1</v>
      </c>
      <c r="E89" s="5">
        <v>33484.815</v>
      </c>
    </row>
    <row r="90" spans="1:5" ht="30" customHeight="1">
      <c r="A90" s="3">
        <v>2</v>
      </c>
      <c r="B90" s="4" t="s">
        <v>49</v>
      </c>
      <c r="C90" s="5">
        <v>63.81</v>
      </c>
      <c r="D90" s="5">
        <f>E90/C90</f>
        <v>1020.6660398056731</v>
      </c>
      <c r="E90" s="5">
        <v>65128.700000000004</v>
      </c>
    </row>
    <row r="91" spans="1:5" ht="30" customHeight="1">
      <c r="A91" s="3">
        <v>3</v>
      </c>
      <c r="B91" s="4" t="s">
        <v>55</v>
      </c>
      <c r="C91" s="5">
        <v>20.12</v>
      </c>
      <c r="D91" s="5">
        <f>E91/C91</f>
        <v>1126.3728528827037</v>
      </c>
      <c r="E91" s="5">
        <v>22662.6218</v>
      </c>
    </row>
    <row r="92" spans="1:5" ht="30" customHeight="1">
      <c r="A92" s="19" t="s">
        <v>32</v>
      </c>
      <c r="B92" s="19"/>
      <c r="C92" s="5">
        <f>SUM(C89:C91)</f>
        <v>156.08</v>
      </c>
      <c r="D92" s="6" t="s">
        <v>33</v>
      </c>
      <c r="E92" s="7">
        <f>SUM(E89:E91)</f>
        <v>121276.13680000001</v>
      </c>
    </row>
    <row r="93" spans="1:5" ht="30" customHeight="1">
      <c r="A93" s="19" t="s">
        <v>34</v>
      </c>
      <c r="B93" s="19"/>
      <c r="C93" s="19"/>
      <c r="D93" s="19"/>
      <c r="E93" s="4"/>
    </row>
    <row r="94" spans="1:5" ht="30" customHeight="1">
      <c r="A94" s="19" t="s">
        <v>35</v>
      </c>
      <c r="B94" s="19"/>
      <c r="C94" s="19"/>
      <c r="D94" s="19"/>
      <c r="E94" s="4"/>
    </row>
    <row r="95" spans="1:5" ht="30" customHeight="1">
      <c r="A95" s="19" t="s">
        <v>36</v>
      </c>
      <c r="B95" s="19"/>
      <c r="C95" s="19"/>
      <c r="D95" s="19"/>
      <c r="E95" s="4"/>
    </row>
    <row r="96" spans="1:4" ht="12" customHeight="1">
      <c r="A96" s="8"/>
      <c r="B96" s="8"/>
      <c r="C96" s="8"/>
      <c r="D96" s="8"/>
    </row>
    <row r="97" spans="2:5" ht="18" customHeight="1">
      <c r="B97" s="17" t="s">
        <v>37</v>
      </c>
      <c r="C97" s="17"/>
      <c r="D97" s="17"/>
      <c r="E97" s="17"/>
    </row>
    <row r="98" spans="2:5" ht="27.75" customHeight="1">
      <c r="B98" s="18" t="s">
        <v>38</v>
      </c>
      <c r="C98" s="18"/>
      <c r="D98" s="18"/>
      <c r="E98" s="18"/>
    </row>
    <row r="99" spans="2:5" ht="26.25" customHeight="1">
      <c r="B99" s="18" t="s">
        <v>39</v>
      </c>
      <c r="C99" s="18"/>
      <c r="D99" s="18"/>
      <c r="E99" s="18"/>
    </row>
    <row r="100" spans="2:5" ht="18" customHeight="1">
      <c r="B100" s="17" t="s">
        <v>40</v>
      </c>
      <c r="C100" s="17"/>
      <c r="D100" s="17"/>
      <c r="E100" s="17"/>
    </row>
    <row r="101" spans="2:5" ht="18" customHeight="1">
      <c r="B101" s="17" t="s">
        <v>41</v>
      </c>
      <c r="C101" s="17"/>
      <c r="D101" s="17"/>
      <c r="E101" s="17"/>
    </row>
    <row r="102" ht="18" customHeight="1">
      <c r="B102" s="10"/>
    </row>
    <row r="103" spans="4:5" ht="18" customHeight="1">
      <c r="D103" s="20" t="s">
        <v>42</v>
      </c>
      <c r="E103" s="20"/>
    </row>
    <row r="104" spans="4:5" ht="18" customHeight="1">
      <c r="D104" s="11"/>
      <c r="E104" s="11"/>
    </row>
    <row r="105" ht="18" customHeight="1"/>
    <row r="106" spans="1:5" ht="48.75" customHeight="1">
      <c r="A106" s="21" t="s">
        <v>78</v>
      </c>
      <c r="B106" s="21"/>
      <c r="C106" s="21"/>
      <c r="D106" s="21"/>
      <c r="E106" s="21"/>
    </row>
    <row r="107" spans="1:5" ht="19.5" customHeight="1">
      <c r="A107" s="12"/>
      <c r="E107" s="8" t="s">
        <v>17</v>
      </c>
    </row>
    <row r="108" spans="1:5" ht="30" customHeight="1">
      <c r="A108" s="22" t="s">
        <v>25</v>
      </c>
      <c r="B108" s="22"/>
      <c r="C108" s="3" t="s">
        <v>26</v>
      </c>
      <c r="D108" s="22" t="s">
        <v>27</v>
      </c>
      <c r="E108" s="22" t="s">
        <v>28</v>
      </c>
    </row>
    <row r="109" spans="1:5" ht="30" customHeight="1">
      <c r="A109" s="22"/>
      <c r="B109" s="22"/>
      <c r="C109" s="3" t="s">
        <v>0</v>
      </c>
      <c r="D109" s="22"/>
      <c r="E109" s="22"/>
    </row>
    <row r="110" spans="1:5" ht="30" customHeight="1">
      <c r="A110" s="3">
        <v>1</v>
      </c>
      <c r="B110" s="4" t="s">
        <v>29</v>
      </c>
      <c r="C110" s="5">
        <v>81.75</v>
      </c>
      <c r="D110" s="5">
        <f>E110/C110</f>
        <v>464.1000611620795</v>
      </c>
      <c r="E110" s="5">
        <v>37940.18</v>
      </c>
    </row>
    <row r="111" spans="1:5" ht="30" customHeight="1">
      <c r="A111" s="3">
        <v>2</v>
      </c>
      <c r="B111" s="4" t="s">
        <v>49</v>
      </c>
      <c r="C111" s="5">
        <v>78.75</v>
      </c>
      <c r="D111" s="5">
        <f>E111/C111</f>
        <v>1077.1716825396825</v>
      </c>
      <c r="E111" s="5">
        <v>84827.27</v>
      </c>
    </row>
    <row r="112" spans="1:5" ht="60" customHeight="1">
      <c r="A112" s="3">
        <v>3</v>
      </c>
      <c r="B112" s="4" t="s">
        <v>58</v>
      </c>
      <c r="C112" s="5">
        <v>87.24</v>
      </c>
      <c r="D112" s="5">
        <f>E112/C112</f>
        <v>773.5</v>
      </c>
      <c r="E112" s="5">
        <v>67480.14</v>
      </c>
    </row>
    <row r="113" spans="1:5" ht="30" customHeight="1">
      <c r="A113" s="19" t="s">
        <v>32</v>
      </c>
      <c r="B113" s="19"/>
      <c r="C113" s="5">
        <f>SUM(C110:C112)</f>
        <v>247.74</v>
      </c>
      <c r="D113" s="6" t="s">
        <v>33</v>
      </c>
      <c r="E113" s="7">
        <f>SUM(E110:E112)</f>
        <v>190247.59000000003</v>
      </c>
    </row>
    <row r="114" spans="1:5" ht="30" customHeight="1">
      <c r="A114" s="19" t="s">
        <v>34</v>
      </c>
      <c r="B114" s="19"/>
      <c r="C114" s="19"/>
      <c r="D114" s="19"/>
      <c r="E114" s="4"/>
    </row>
    <row r="115" spans="1:5" ht="30" customHeight="1">
      <c r="A115" s="19" t="s">
        <v>35</v>
      </c>
      <c r="B115" s="19"/>
      <c r="C115" s="19"/>
      <c r="D115" s="19"/>
      <c r="E115" s="4"/>
    </row>
    <row r="116" spans="1:5" ht="30" customHeight="1">
      <c r="A116" s="19" t="s">
        <v>36</v>
      </c>
      <c r="B116" s="19"/>
      <c r="C116" s="19"/>
      <c r="D116" s="19"/>
      <c r="E116" s="4"/>
    </row>
    <row r="117" spans="1:4" ht="12" customHeight="1">
      <c r="A117" s="8"/>
      <c r="B117" s="8"/>
      <c r="C117" s="8"/>
      <c r="D117" s="8"/>
    </row>
    <row r="118" spans="2:5" ht="18" customHeight="1">
      <c r="B118" s="17" t="s">
        <v>37</v>
      </c>
      <c r="C118" s="17"/>
      <c r="D118" s="17"/>
      <c r="E118" s="17"/>
    </row>
    <row r="119" spans="2:5" ht="27.75" customHeight="1">
      <c r="B119" s="18" t="s">
        <v>38</v>
      </c>
      <c r="C119" s="18"/>
      <c r="D119" s="18"/>
      <c r="E119" s="18"/>
    </row>
    <row r="120" spans="2:5" ht="25.5" customHeight="1">
      <c r="B120" s="18" t="s">
        <v>39</v>
      </c>
      <c r="C120" s="18"/>
      <c r="D120" s="18"/>
      <c r="E120" s="18"/>
    </row>
    <row r="121" spans="2:5" ht="18" customHeight="1">
      <c r="B121" s="17" t="s">
        <v>40</v>
      </c>
      <c r="C121" s="17"/>
      <c r="D121" s="17"/>
      <c r="E121" s="17"/>
    </row>
    <row r="122" spans="2:5" ht="18" customHeight="1">
      <c r="B122" s="17" t="s">
        <v>41</v>
      </c>
      <c r="C122" s="17"/>
      <c r="D122" s="17"/>
      <c r="E122" s="17"/>
    </row>
    <row r="123" ht="18" customHeight="1">
      <c r="B123" s="10"/>
    </row>
    <row r="124" spans="4:5" ht="18" customHeight="1">
      <c r="D124" s="20" t="s">
        <v>42</v>
      </c>
      <c r="E124" s="20"/>
    </row>
    <row r="125" spans="4:5" ht="18" customHeight="1">
      <c r="D125" s="11"/>
      <c r="E125" s="11"/>
    </row>
    <row r="127" spans="1:5" ht="39.75" customHeight="1">
      <c r="A127" s="21" t="s">
        <v>69</v>
      </c>
      <c r="B127" s="21"/>
      <c r="C127" s="21"/>
      <c r="D127" s="21"/>
      <c r="E127" s="21"/>
    </row>
    <row r="128" spans="1:5" ht="19.5" customHeight="1">
      <c r="A128" s="12"/>
      <c r="E128" s="8" t="s">
        <v>18</v>
      </c>
    </row>
    <row r="129" spans="1:5" ht="30" customHeight="1">
      <c r="A129" s="22" t="s">
        <v>25</v>
      </c>
      <c r="B129" s="22"/>
      <c r="C129" s="3" t="s">
        <v>26</v>
      </c>
      <c r="D129" s="22" t="s">
        <v>27</v>
      </c>
      <c r="E129" s="22" t="s">
        <v>28</v>
      </c>
    </row>
    <row r="130" spans="1:5" ht="30" customHeight="1">
      <c r="A130" s="22"/>
      <c r="B130" s="22"/>
      <c r="C130" s="3" t="s">
        <v>0</v>
      </c>
      <c r="D130" s="22"/>
      <c r="E130" s="22"/>
    </row>
    <row r="131" spans="1:5" ht="60" customHeight="1">
      <c r="A131" s="3">
        <v>1</v>
      </c>
      <c r="B131" s="4" t="s">
        <v>58</v>
      </c>
      <c r="C131" s="5">
        <v>7.6</v>
      </c>
      <c r="D131" s="5">
        <f>E131/C131</f>
        <v>773.5000000000001</v>
      </c>
      <c r="E131" s="5">
        <v>5878.6</v>
      </c>
    </row>
    <row r="132" spans="1:5" ht="61.5" customHeight="1">
      <c r="A132" s="3">
        <v>2</v>
      </c>
      <c r="B132" s="4" t="s">
        <v>59</v>
      </c>
      <c r="C132" s="5">
        <v>13.5</v>
      </c>
      <c r="D132" s="5">
        <f>E132/C132</f>
        <v>1082.9</v>
      </c>
      <c r="E132" s="5">
        <v>14619.150000000001</v>
      </c>
    </row>
    <row r="133" spans="1:5" ht="46.5" customHeight="1">
      <c r="A133" s="3">
        <v>3</v>
      </c>
      <c r="B133" s="4" t="s">
        <v>60</v>
      </c>
      <c r="C133" s="5">
        <v>5.9</v>
      </c>
      <c r="D133" s="5">
        <f>E133/C133</f>
        <v>928.1999999999999</v>
      </c>
      <c r="E133" s="5">
        <v>5476.38</v>
      </c>
    </row>
    <row r="134" spans="1:5" ht="42" customHeight="1">
      <c r="A134" s="3">
        <v>4</v>
      </c>
      <c r="B134" s="4" t="s">
        <v>61</v>
      </c>
      <c r="C134" s="5">
        <v>59.8</v>
      </c>
      <c r="D134" s="5">
        <f>E134/C134</f>
        <v>1237.6</v>
      </c>
      <c r="E134" s="5">
        <v>74008.48</v>
      </c>
    </row>
    <row r="135" spans="1:5" ht="30" customHeight="1">
      <c r="A135" s="19" t="s">
        <v>32</v>
      </c>
      <c r="B135" s="19"/>
      <c r="C135" s="5">
        <f>SUM(C131:C134)</f>
        <v>86.8</v>
      </c>
      <c r="D135" s="6" t="s">
        <v>33</v>
      </c>
      <c r="E135" s="7">
        <f>SUM(E131:E134)</f>
        <v>99982.61</v>
      </c>
    </row>
    <row r="136" spans="1:5" ht="30" customHeight="1">
      <c r="A136" s="19" t="s">
        <v>34</v>
      </c>
      <c r="B136" s="19"/>
      <c r="C136" s="19"/>
      <c r="D136" s="19"/>
      <c r="E136" s="4"/>
    </row>
    <row r="137" spans="1:5" ht="30" customHeight="1">
      <c r="A137" s="19" t="s">
        <v>35</v>
      </c>
      <c r="B137" s="19"/>
      <c r="C137" s="19"/>
      <c r="D137" s="19"/>
      <c r="E137" s="4"/>
    </row>
    <row r="138" spans="1:5" ht="30" customHeight="1">
      <c r="A138" s="19" t="s">
        <v>36</v>
      </c>
      <c r="B138" s="19"/>
      <c r="C138" s="19"/>
      <c r="D138" s="19"/>
      <c r="E138" s="4"/>
    </row>
    <row r="139" spans="1:4" ht="12" customHeight="1">
      <c r="A139" s="8"/>
      <c r="B139" s="8"/>
      <c r="C139" s="8"/>
      <c r="D139" s="8"/>
    </row>
    <row r="140" spans="2:5" ht="18" customHeight="1">
      <c r="B140" s="17" t="s">
        <v>37</v>
      </c>
      <c r="C140" s="17"/>
      <c r="D140" s="17"/>
      <c r="E140" s="17"/>
    </row>
    <row r="141" spans="2:5" ht="27.75" customHeight="1">
      <c r="B141" s="18" t="s">
        <v>38</v>
      </c>
      <c r="C141" s="18"/>
      <c r="D141" s="18"/>
      <c r="E141" s="18"/>
    </row>
    <row r="142" spans="2:5" ht="25.5" customHeight="1">
      <c r="B142" s="18" t="s">
        <v>39</v>
      </c>
      <c r="C142" s="18"/>
      <c r="D142" s="18"/>
      <c r="E142" s="18"/>
    </row>
    <row r="143" spans="2:5" ht="18" customHeight="1">
      <c r="B143" s="17" t="s">
        <v>40</v>
      </c>
      <c r="C143" s="17"/>
      <c r="D143" s="17"/>
      <c r="E143" s="17"/>
    </row>
    <row r="144" spans="2:5" ht="18" customHeight="1">
      <c r="B144" s="17" t="s">
        <v>41</v>
      </c>
      <c r="C144" s="17"/>
      <c r="D144" s="17"/>
      <c r="E144" s="17"/>
    </row>
    <row r="145" ht="18" customHeight="1">
      <c r="B145" s="10"/>
    </row>
    <row r="146" spans="4:5" ht="18" customHeight="1">
      <c r="D146" s="20" t="s">
        <v>42</v>
      </c>
      <c r="E146" s="20"/>
    </row>
    <row r="147" spans="4:5" ht="18" customHeight="1">
      <c r="D147" s="11"/>
      <c r="E147" s="11"/>
    </row>
    <row r="149" spans="1:5" ht="39.75" customHeight="1">
      <c r="A149" s="21" t="s">
        <v>70</v>
      </c>
      <c r="B149" s="21"/>
      <c r="C149" s="21"/>
      <c r="D149" s="21"/>
      <c r="E149" s="21"/>
    </row>
    <row r="150" spans="1:5" ht="19.5" customHeight="1">
      <c r="A150" s="12"/>
      <c r="E150" s="8" t="s">
        <v>19</v>
      </c>
    </row>
    <row r="151" spans="1:5" ht="30" customHeight="1">
      <c r="A151" s="22" t="s">
        <v>25</v>
      </c>
      <c r="B151" s="22"/>
      <c r="C151" s="3" t="s">
        <v>26</v>
      </c>
      <c r="D151" s="22" t="s">
        <v>27</v>
      </c>
      <c r="E151" s="22" t="s">
        <v>28</v>
      </c>
    </row>
    <row r="152" spans="1:5" ht="30" customHeight="1">
      <c r="A152" s="22"/>
      <c r="B152" s="22"/>
      <c r="C152" s="3" t="s">
        <v>0</v>
      </c>
      <c r="D152" s="22"/>
      <c r="E152" s="22"/>
    </row>
    <row r="153" spans="1:5" ht="61.5" customHeight="1">
      <c r="A153" s="3">
        <v>1</v>
      </c>
      <c r="B153" s="4" t="s">
        <v>63</v>
      </c>
      <c r="C153" s="5">
        <v>2</v>
      </c>
      <c r="D153" s="5">
        <f>E153/C153</f>
        <v>618.8000000000001</v>
      </c>
      <c r="E153" s="5">
        <v>1237.6000000000001</v>
      </c>
    </row>
    <row r="154" spans="1:5" ht="90.75" customHeight="1">
      <c r="A154" s="3">
        <v>2</v>
      </c>
      <c r="B154" s="4" t="s">
        <v>64</v>
      </c>
      <c r="C154" s="5">
        <v>18.9</v>
      </c>
      <c r="D154" s="5">
        <f>E154/C154</f>
        <v>928.2</v>
      </c>
      <c r="E154" s="5">
        <v>17542.98</v>
      </c>
    </row>
    <row r="155" spans="1:5" ht="42.75" customHeight="1">
      <c r="A155" s="3">
        <v>3</v>
      </c>
      <c r="B155" s="4" t="s">
        <v>65</v>
      </c>
      <c r="C155" s="5">
        <v>28.3</v>
      </c>
      <c r="D155" s="5">
        <f>E155/C155</f>
        <v>1237.6000000000001</v>
      </c>
      <c r="E155" s="5">
        <v>35024.08</v>
      </c>
    </row>
    <row r="156" spans="1:5" ht="30" customHeight="1">
      <c r="A156" s="3">
        <v>4</v>
      </c>
      <c r="B156" s="4" t="s">
        <v>49</v>
      </c>
      <c r="C156" s="5">
        <v>54.3</v>
      </c>
      <c r="D156" s="5">
        <f>E156/C156</f>
        <v>1071.0924493554328</v>
      </c>
      <c r="E156" s="5">
        <v>58160.32</v>
      </c>
    </row>
    <row r="157" spans="1:5" ht="30" customHeight="1">
      <c r="A157" s="3">
        <v>5</v>
      </c>
      <c r="B157" s="4" t="s">
        <v>55</v>
      </c>
      <c r="C157" s="5">
        <v>2.82</v>
      </c>
      <c r="D157" s="5">
        <f>E157/C157</f>
        <v>1147.2211879432625</v>
      </c>
      <c r="E157" s="5">
        <v>3235.16375</v>
      </c>
    </row>
    <row r="158" spans="1:5" ht="30" customHeight="1">
      <c r="A158" s="19" t="s">
        <v>32</v>
      </c>
      <c r="B158" s="19"/>
      <c r="C158" s="5">
        <f>SUM(C153:C157)</f>
        <v>106.32</v>
      </c>
      <c r="D158" s="6" t="s">
        <v>33</v>
      </c>
      <c r="E158" s="7">
        <f>SUM(E153:E157)</f>
        <v>115200.14375000002</v>
      </c>
    </row>
    <row r="159" spans="1:5" ht="30" customHeight="1">
      <c r="A159" s="19" t="s">
        <v>34</v>
      </c>
      <c r="B159" s="19"/>
      <c r="C159" s="19"/>
      <c r="D159" s="19"/>
      <c r="E159" s="4"/>
    </row>
    <row r="160" spans="1:5" ht="30" customHeight="1">
      <c r="A160" s="19" t="s">
        <v>35</v>
      </c>
      <c r="B160" s="19"/>
      <c r="C160" s="19"/>
      <c r="D160" s="19"/>
      <c r="E160" s="4"/>
    </row>
    <row r="161" spans="1:5" ht="30" customHeight="1">
      <c r="A161" s="19" t="s">
        <v>36</v>
      </c>
      <c r="B161" s="19"/>
      <c r="C161" s="19"/>
      <c r="D161" s="19"/>
      <c r="E161" s="4"/>
    </row>
    <row r="162" spans="1:4" ht="12" customHeight="1">
      <c r="A162" s="8"/>
      <c r="B162" s="8"/>
      <c r="C162" s="8"/>
      <c r="D162" s="8"/>
    </row>
    <row r="163" spans="2:5" ht="18" customHeight="1">
      <c r="B163" s="17" t="s">
        <v>37</v>
      </c>
      <c r="C163" s="17"/>
      <c r="D163" s="17"/>
      <c r="E163" s="17"/>
    </row>
    <row r="164" spans="2:5" ht="27.75" customHeight="1">
      <c r="B164" s="18" t="s">
        <v>38</v>
      </c>
      <c r="C164" s="18"/>
      <c r="D164" s="18"/>
      <c r="E164" s="18"/>
    </row>
    <row r="165" spans="2:5" ht="25.5" customHeight="1">
      <c r="B165" s="18" t="s">
        <v>39</v>
      </c>
      <c r="C165" s="18"/>
      <c r="D165" s="18"/>
      <c r="E165" s="18"/>
    </row>
    <row r="166" spans="2:5" ht="18" customHeight="1">
      <c r="B166" s="17" t="s">
        <v>40</v>
      </c>
      <c r="C166" s="17"/>
      <c r="D166" s="17"/>
      <c r="E166" s="17"/>
    </row>
    <row r="167" spans="2:5" ht="18" customHeight="1">
      <c r="B167" s="17" t="s">
        <v>41</v>
      </c>
      <c r="C167" s="17"/>
      <c r="D167" s="17"/>
      <c r="E167" s="17"/>
    </row>
    <row r="168" ht="18" customHeight="1">
      <c r="B168" s="10"/>
    </row>
    <row r="169" spans="4:5" ht="18" customHeight="1">
      <c r="D169" s="20" t="s">
        <v>42</v>
      </c>
      <c r="E169" s="20"/>
    </row>
    <row r="170" spans="4:5" ht="18" customHeight="1">
      <c r="D170" s="11"/>
      <c r="E170" s="11"/>
    </row>
    <row r="172" spans="1:5" ht="34.5" customHeight="1">
      <c r="A172" s="21" t="s">
        <v>71</v>
      </c>
      <c r="B172" s="21"/>
      <c r="C172" s="21"/>
      <c r="D172" s="21"/>
      <c r="E172" s="21"/>
    </row>
    <row r="173" spans="1:5" ht="17.25" customHeight="1">
      <c r="A173" s="12"/>
      <c r="E173" s="8" t="s">
        <v>5</v>
      </c>
    </row>
    <row r="174" spans="1:5" ht="30" customHeight="1">
      <c r="A174" s="22" t="s">
        <v>25</v>
      </c>
      <c r="B174" s="22"/>
      <c r="C174" s="3" t="s">
        <v>26</v>
      </c>
      <c r="D174" s="22" t="s">
        <v>27</v>
      </c>
      <c r="E174" s="22" t="s">
        <v>28</v>
      </c>
    </row>
    <row r="175" spans="1:5" ht="30" customHeight="1">
      <c r="A175" s="22"/>
      <c r="B175" s="22"/>
      <c r="C175" s="3" t="s">
        <v>0</v>
      </c>
      <c r="D175" s="22"/>
      <c r="E175" s="22"/>
    </row>
    <row r="176" spans="1:5" ht="51.75" customHeight="1">
      <c r="A176" s="3">
        <v>1</v>
      </c>
      <c r="B176" s="4" t="s">
        <v>59</v>
      </c>
      <c r="C176" s="5">
        <v>20.7</v>
      </c>
      <c r="D176" s="5">
        <f>E176/C176</f>
        <v>1082.9</v>
      </c>
      <c r="E176" s="5">
        <v>22416.030000000002</v>
      </c>
    </row>
    <row r="177" spans="1:5" ht="42" customHeight="1">
      <c r="A177" s="3">
        <v>2</v>
      </c>
      <c r="B177" s="4" t="s">
        <v>60</v>
      </c>
      <c r="C177" s="5">
        <v>26.2</v>
      </c>
      <c r="D177" s="5">
        <f>E177/C177</f>
        <v>928.2</v>
      </c>
      <c r="E177" s="5">
        <v>24318.84</v>
      </c>
    </row>
    <row r="178" spans="1:5" ht="46.5" customHeight="1">
      <c r="A178" s="3">
        <v>3</v>
      </c>
      <c r="B178" s="4" t="s">
        <v>61</v>
      </c>
      <c r="C178" s="5">
        <v>42.080000000000005</v>
      </c>
      <c r="D178" s="5">
        <f>E178/C178</f>
        <v>1237.6</v>
      </c>
      <c r="E178" s="5">
        <v>52078.208000000006</v>
      </c>
    </row>
    <row r="179" spans="1:5" ht="30" customHeight="1">
      <c r="A179" s="19" t="s">
        <v>32</v>
      </c>
      <c r="B179" s="19"/>
      <c r="C179" s="13">
        <f>SUM(C176:C178)</f>
        <v>88.98</v>
      </c>
      <c r="D179" s="6" t="s">
        <v>33</v>
      </c>
      <c r="E179" s="7">
        <f>SUM(E176:E178)</f>
        <v>98813.07800000001</v>
      </c>
    </row>
    <row r="180" spans="1:5" ht="30" customHeight="1">
      <c r="A180" s="19" t="s">
        <v>34</v>
      </c>
      <c r="B180" s="19"/>
      <c r="C180" s="19"/>
      <c r="D180" s="19"/>
      <c r="E180" s="4"/>
    </row>
    <row r="181" spans="1:5" ht="30" customHeight="1">
      <c r="A181" s="19" t="s">
        <v>35</v>
      </c>
      <c r="B181" s="19"/>
      <c r="C181" s="19"/>
      <c r="D181" s="19"/>
      <c r="E181" s="4"/>
    </row>
    <row r="182" spans="1:5" ht="30" customHeight="1">
      <c r="A182" s="19" t="s">
        <v>36</v>
      </c>
      <c r="B182" s="19"/>
      <c r="C182" s="19"/>
      <c r="D182" s="19"/>
      <c r="E182" s="4"/>
    </row>
    <row r="183" spans="1:4" ht="12" customHeight="1">
      <c r="A183" s="8"/>
      <c r="B183" s="8"/>
      <c r="C183" s="8"/>
      <c r="D183" s="8"/>
    </row>
    <row r="184" spans="2:5" ht="18" customHeight="1">
      <c r="B184" s="17" t="s">
        <v>37</v>
      </c>
      <c r="C184" s="17"/>
      <c r="D184" s="17"/>
      <c r="E184" s="17"/>
    </row>
    <row r="185" spans="2:5" ht="27.75" customHeight="1">
      <c r="B185" s="18" t="s">
        <v>38</v>
      </c>
      <c r="C185" s="18"/>
      <c r="D185" s="18"/>
      <c r="E185" s="18"/>
    </row>
    <row r="186" spans="2:5" ht="25.5" customHeight="1">
      <c r="B186" s="18" t="s">
        <v>39</v>
      </c>
      <c r="C186" s="18"/>
      <c r="D186" s="18"/>
      <c r="E186" s="18"/>
    </row>
    <row r="187" spans="2:5" ht="18" customHeight="1">
      <c r="B187" s="17" t="s">
        <v>40</v>
      </c>
      <c r="C187" s="17"/>
      <c r="D187" s="17"/>
      <c r="E187" s="17"/>
    </row>
    <row r="188" spans="2:5" ht="18" customHeight="1">
      <c r="B188" s="17" t="s">
        <v>41</v>
      </c>
      <c r="C188" s="17"/>
      <c r="D188" s="17"/>
      <c r="E188" s="17"/>
    </row>
    <row r="189" ht="18" customHeight="1">
      <c r="B189" s="10"/>
    </row>
    <row r="190" spans="4:5" ht="18" customHeight="1">
      <c r="D190" s="20" t="s">
        <v>42</v>
      </c>
      <c r="E190" s="20"/>
    </row>
    <row r="191" spans="4:5" ht="18" customHeight="1">
      <c r="D191" s="11"/>
      <c r="E191" s="11"/>
    </row>
    <row r="193" spans="1:5" ht="51" customHeight="1">
      <c r="A193" s="21" t="s">
        <v>72</v>
      </c>
      <c r="B193" s="21"/>
      <c r="C193" s="21"/>
      <c r="D193" s="21"/>
      <c r="E193" s="21"/>
    </row>
    <row r="194" spans="1:5" ht="20.25" customHeight="1">
      <c r="A194" s="12"/>
      <c r="E194" s="8" t="s">
        <v>6</v>
      </c>
    </row>
    <row r="195" spans="1:5" ht="30" customHeight="1">
      <c r="A195" s="22" t="s">
        <v>25</v>
      </c>
      <c r="B195" s="22"/>
      <c r="C195" s="3" t="s">
        <v>26</v>
      </c>
      <c r="D195" s="22" t="s">
        <v>27</v>
      </c>
      <c r="E195" s="22" t="s">
        <v>28</v>
      </c>
    </row>
    <row r="196" spans="1:5" ht="30" customHeight="1">
      <c r="A196" s="22"/>
      <c r="B196" s="22"/>
      <c r="C196" s="3" t="s">
        <v>0</v>
      </c>
      <c r="D196" s="22"/>
      <c r="E196" s="22"/>
    </row>
    <row r="197" spans="1:5" ht="57.75" customHeight="1">
      <c r="A197" s="6">
        <v>1</v>
      </c>
      <c r="B197" s="4" t="s">
        <v>62</v>
      </c>
      <c r="C197" s="5">
        <v>4.88</v>
      </c>
      <c r="D197" s="5">
        <f>E197/C197</f>
        <v>464.1004098360656</v>
      </c>
      <c r="E197" s="5">
        <v>2264.81</v>
      </c>
    </row>
    <row r="198" spans="1:5" ht="59.25" customHeight="1">
      <c r="A198" s="6">
        <v>2</v>
      </c>
      <c r="B198" s="4" t="s">
        <v>63</v>
      </c>
      <c r="C198" s="5">
        <v>49.6</v>
      </c>
      <c r="D198" s="5">
        <f aca="true" t="shared" si="0" ref="D198:D203">E198/C198</f>
        <v>618.8</v>
      </c>
      <c r="E198" s="5">
        <v>30692.48</v>
      </c>
    </row>
    <row r="199" spans="1:5" ht="88.5" customHeight="1">
      <c r="A199" s="6">
        <v>3</v>
      </c>
      <c r="B199" s="4" t="s">
        <v>64</v>
      </c>
      <c r="C199" s="5">
        <v>19.8</v>
      </c>
      <c r="D199" s="5">
        <f t="shared" si="0"/>
        <v>928.2</v>
      </c>
      <c r="E199" s="5">
        <v>18378.36</v>
      </c>
    </row>
    <row r="200" spans="1:5" ht="48" customHeight="1">
      <c r="A200" s="6">
        <v>4</v>
      </c>
      <c r="B200" s="4" t="s">
        <v>65</v>
      </c>
      <c r="C200" s="5">
        <v>10.5</v>
      </c>
      <c r="D200" s="5">
        <f t="shared" si="0"/>
        <v>1237.6000000000001</v>
      </c>
      <c r="E200" s="5">
        <v>12994.800000000001</v>
      </c>
    </row>
    <row r="201" spans="1:5" ht="30" customHeight="1">
      <c r="A201" s="6">
        <v>5</v>
      </c>
      <c r="B201" s="4" t="s">
        <v>66</v>
      </c>
      <c r="C201" s="5">
        <v>83.38</v>
      </c>
      <c r="D201" s="5">
        <f t="shared" si="0"/>
        <v>1065.7289517869992</v>
      </c>
      <c r="E201" s="5">
        <v>88860.48</v>
      </c>
    </row>
    <row r="202" spans="1:5" ht="30" customHeight="1">
      <c r="A202" s="6">
        <v>6</v>
      </c>
      <c r="B202" s="4" t="s">
        <v>31</v>
      </c>
      <c r="C202" s="5">
        <v>6.95</v>
      </c>
      <c r="D202" s="5">
        <f t="shared" si="0"/>
        <v>1153.2012794722302</v>
      </c>
      <c r="E202" s="5">
        <v>8014.748892332001</v>
      </c>
    </row>
    <row r="203" spans="1:5" ht="30" customHeight="1">
      <c r="A203" s="6">
        <v>7</v>
      </c>
      <c r="B203" s="4" t="s">
        <v>1</v>
      </c>
      <c r="C203" s="5">
        <v>2</v>
      </c>
      <c r="D203" s="5">
        <f t="shared" si="0"/>
        <v>618.8000000000001</v>
      </c>
      <c r="E203" s="5">
        <v>1237.6000000000001</v>
      </c>
    </row>
    <row r="204" spans="1:5" ht="30" customHeight="1">
      <c r="A204" s="19" t="s">
        <v>32</v>
      </c>
      <c r="B204" s="19"/>
      <c r="C204" s="5">
        <f>SUM(C197:C203)</f>
        <v>177.10999999999999</v>
      </c>
      <c r="D204" s="3" t="s">
        <v>33</v>
      </c>
      <c r="E204" s="7">
        <f>SUM(E197:E203)</f>
        <v>162443.278892332</v>
      </c>
    </row>
    <row r="205" spans="1:5" ht="30" customHeight="1">
      <c r="A205" s="26" t="s">
        <v>34</v>
      </c>
      <c r="B205" s="26"/>
      <c r="C205" s="26"/>
      <c r="D205" s="26"/>
      <c r="E205" s="16"/>
    </row>
    <row r="206" spans="1:5" ht="30" customHeight="1">
      <c r="A206" s="26" t="s">
        <v>35</v>
      </c>
      <c r="B206" s="26"/>
      <c r="C206" s="26"/>
      <c r="D206" s="26"/>
      <c r="E206" s="16"/>
    </row>
    <row r="207" spans="1:5" ht="30" customHeight="1">
      <c r="A207" s="26" t="s">
        <v>36</v>
      </c>
      <c r="B207" s="26"/>
      <c r="C207" s="26"/>
      <c r="D207" s="26"/>
      <c r="E207" s="16"/>
    </row>
    <row r="208" spans="1:4" ht="12" customHeight="1">
      <c r="A208" s="8"/>
      <c r="B208" s="8"/>
      <c r="C208" s="8"/>
      <c r="D208" s="8"/>
    </row>
    <row r="209" spans="2:5" ht="18" customHeight="1">
      <c r="B209" s="17" t="s">
        <v>37</v>
      </c>
      <c r="C209" s="17"/>
      <c r="D209" s="17"/>
      <c r="E209" s="17"/>
    </row>
    <row r="210" spans="2:5" ht="27.75" customHeight="1">
      <c r="B210" s="18" t="s">
        <v>38</v>
      </c>
      <c r="C210" s="18"/>
      <c r="D210" s="18"/>
      <c r="E210" s="18"/>
    </row>
    <row r="211" spans="2:5" ht="25.5" customHeight="1">
      <c r="B211" s="18" t="s">
        <v>39</v>
      </c>
      <c r="C211" s="18"/>
      <c r="D211" s="18"/>
      <c r="E211" s="18"/>
    </row>
    <row r="212" spans="2:5" ht="18" customHeight="1">
      <c r="B212" s="17" t="s">
        <v>40</v>
      </c>
      <c r="C212" s="17"/>
      <c r="D212" s="17"/>
      <c r="E212" s="17"/>
    </row>
    <row r="213" spans="2:5" ht="18" customHeight="1">
      <c r="B213" s="17" t="s">
        <v>41</v>
      </c>
      <c r="C213" s="17"/>
      <c r="D213" s="17"/>
      <c r="E213" s="17"/>
    </row>
    <row r="214" ht="18" customHeight="1">
      <c r="B214" s="10"/>
    </row>
    <row r="215" spans="4:5" ht="18" customHeight="1">
      <c r="D215" s="20" t="s">
        <v>42</v>
      </c>
      <c r="E215" s="20"/>
    </row>
    <row r="216" spans="4:5" ht="18" customHeight="1">
      <c r="D216" s="11"/>
      <c r="E216" s="11"/>
    </row>
    <row r="218" spans="1:5" ht="40.5" customHeight="1">
      <c r="A218" s="21" t="s">
        <v>73</v>
      </c>
      <c r="B218" s="21"/>
      <c r="C218" s="21"/>
      <c r="D218" s="21"/>
      <c r="E218" s="21"/>
    </row>
    <row r="219" spans="1:5" ht="20.25" customHeight="1">
      <c r="A219" s="12"/>
      <c r="E219" s="8" t="s">
        <v>7</v>
      </c>
    </row>
    <row r="220" spans="1:5" ht="30" customHeight="1">
      <c r="A220" s="22" t="s">
        <v>25</v>
      </c>
      <c r="B220" s="22"/>
      <c r="C220" s="3" t="s">
        <v>26</v>
      </c>
      <c r="D220" s="22" t="s">
        <v>27</v>
      </c>
      <c r="E220" s="22" t="s">
        <v>28</v>
      </c>
    </row>
    <row r="221" spans="1:5" ht="30" customHeight="1">
      <c r="A221" s="22"/>
      <c r="B221" s="22"/>
      <c r="C221" s="3" t="s">
        <v>0</v>
      </c>
      <c r="D221" s="22"/>
      <c r="E221" s="22"/>
    </row>
    <row r="222" spans="1:5" ht="45.75" customHeight="1">
      <c r="A222" s="3">
        <v>1</v>
      </c>
      <c r="B222" s="4" t="s">
        <v>74</v>
      </c>
      <c r="C222" s="5">
        <v>9.79</v>
      </c>
      <c r="D222" s="5">
        <f>E222/C222</f>
        <v>618.8000000000001</v>
      </c>
      <c r="E222" s="5">
        <v>6058.052000000001</v>
      </c>
    </row>
    <row r="223" spans="1:5" ht="45" customHeight="1">
      <c r="A223" s="3">
        <v>2</v>
      </c>
      <c r="B223" s="4" t="s">
        <v>68</v>
      </c>
      <c r="C223" s="5">
        <v>18.599999999999998</v>
      </c>
      <c r="D223" s="5">
        <f>E223/C223</f>
        <v>928.2000000000002</v>
      </c>
      <c r="E223" s="5">
        <v>17264.52</v>
      </c>
    </row>
    <row r="224" spans="1:5" ht="30" customHeight="1">
      <c r="A224" s="19" t="s">
        <v>32</v>
      </c>
      <c r="B224" s="19"/>
      <c r="C224" s="13">
        <f>SUM(C222:C223)</f>
        <v>28.389999999999997</v>
      </c>
      <c r="D224" s="6" t="s">
        <v>33</v>
      </c>
      <c r="E224" s="7">
        <f>SUM(E222:E223)</f>
        <v>23322.572</v>
      </c>
    </row>
    <row r="225" spans="1:5" ht="30" customHeight="1">
      <c r="A225" s="19" t="s">
        <v>34</v>
      </c>
      <c r="B225" s="19"/>
      <c r="C225" s="19"/>
      <c r="D225" s="19"/>
      <c r="E225" s="4"/>
    </row>
    <row r="226" spans="1:5" ht="30" customHeight="1">
      <c r="A226" s="19" t="s">
        <v>35</v>
      </c>
      <c r="B226" s="19"/>
      <c r="C226" s="19"/>
      <c r="D226" s="19"/>
      <c r="E226" s="4"/>
    </row>
    <row r="227" spans="1:5" ht="30" customHeight="1">
      <c r="A227" s="19" t="s">
        <v>36</v>
      </c>
      <c r="B227" s="19"/>
      <c r="C227" s="19"/>
      <c r="D227" s="19"/>
      <c r="E227" s="4"/>
    </row>
    <row r="228" spans="1:4" ht="12" customHeight="1">
      <c r="A228" s="8"/>
      <c r="B228" s="8"/>
      <c r="C228" s="8"/>
      <c r="D228" s="8"/>
    </row>
    <row r="229" spans="2:5" ht="18" customHeight="1">
      <c r="B229" s="17" t="s">
        <v>37</v>
      </c>
      <c r="C229" s="17"/>
      <c r="D229" s="17"/>
      <c r="E229" s="17"/>
    </row>
    <row r="230" spans="2:5" ht="27.75" customHeight="1">
      <c r="B230" s="18" t="s">
        <v>38</v>
      </c>
      <c r="C230" s="18"/>
      <c r="D230" s="18"/>
      <c r="E230" s="18"/>
    </row>
    <row r="231" spans="2:5" ht="25.5" customHeight="1">
      <c r="B231" s="18" t="s">
        <v>39</v>
      </c>
      <c r="C231" s="18"/>
      <c r="D231" s="18"/>
      <c r="E231" s="18"/>
    </row>
    <row r="232" spans="2:5" ht="18" customHeight="1">
      <c r="B232" s="17" t="s">
        <v>40</v>
      </c>
      <c r="C232" s="17"/>
      <c r="D232" s="17"/>
      <c r="E232" s="17"/>
    </row>
    <row r="233" spans="2:5" ht="18" customHeight="1">
      <c r="B233" s="17" t="s">
        <v>41</v>
      </c>
      <c r="C233" s="17"/>
      <c r="D233" s="17"/>
      <c r="E233" s="17"/>
    </row>
    <row r="234" ht="18" customHeight="1">
      <c r="B234" s="10"/>
    </row>
    <row r="235" spans="4:5" ht="18" customHeight="1">
      <c r="D235" s="20" t="s">
        <v>42</v>
      </c>
      <c r="E235" s="20"/>
    </row>
    <row r="236" spans="4:5" ht="18" customHeight="1">
      <c r="D236" s="11"/>
      <c r="E236" s="11"/>
    </row>
    <row r="238" spans="1:5" ht="40.5" customHeight="1">
      <c r="A238" s="21" t="s">
        <v>79</v>
      </c>
      <c r="B238" s="21"/>
      <c r="C238" s="21"/>
      <c r="D238" s="21"/>
      <c r="E238" s="21"/>
    </row>
    <row r="239" spans="1:5" ht="19.5" customHeight="1">
      <c r="A239" s="12"/>
      <c r="E239" s="8" t="s">
        <v>20</v>
      </c>
    </row>
    <row r="240" spans="1:5" ht="30" customHeight="1">
      <c r="A240" s="22" t="s">
        <v>25</v>
      </c>
      <c r="B240" s="22"/>
      <c r="C240" s="3" t="s">
        <v>26</v>
      </c>
      <c r="D240" s="22" t="s">
        <v>27</v>
      </c>
      <c r="E240" s="22" t="s">
        <v>28</v>
      </c>
    </row>
    <row r="241" spans="1:5" ht="30" customHeight="1">
      <c r="A241" s="22"/>
      <c r="B241" s="22"/>
      <c r="C241" s="3" t="s">
        <v>0</v>
      </c>
      <c r="D241" s="22"/>
      <c r="E241" s="22"/>
    </row>
    <row r="242" spans="1:5" ht="45">
      <c r="A242" s="3">
        <v>1</v>
      </c>
      <c r="B242" s="4" t="s">
        <v>56</v>
      </c>
      <c r="C242" s="5">
        <v>6.8500000000000005</v>
      </c>
      <c r="D242" s="5">
        <f>E242/C242</f>
        <v>618.8</v>
      </c>
      <c r="E242" s="5">
        <v>4238.78</v>
      </c>
    </row>
    <row r="243" spans="1:5" ht="41.25" customHeight="1">
      <c r="A243" s="3">
        <v>2</v>
      </c>
      <c r="B243" s="4" t="s">
        <v>57</v>
      </c>
      <c r="C243" s="5">
        <v>45.63000000000001</v>
      </c>
      <c r="D243" s="5">
        <f>E243/C243</f>
        <v>928.1999999999998</v>
      </c>
      <c r="E243" s="5">
        <v>42353.766</v>
      </c>
    </row>
    <row r="244" spans="1:5" ht="30" customHeight="1">
      <c r="A244" s="19" t="s">
        <v>32</v>
      </c>
      <c r="B244" s="19"/>
      <c r="C244" s="13">
        <f>SUM(C242:C243)</f>
        <v>52.48000000000001</v>
      </c>
      <c r="D244" s="6" t="s">
        <v>33</v>
      </c>
      <c r="E244" s="7">
        <f>SUM(E242:E243)</f>
        <v>46592.546</v>
      </c>
    </row>
    <row r="245" spans="1:5" ht="30" customHeight="1">
      <c r="A245" s="19" t="s">
        <v>34</v>
      </c>
      <c r="B245" s="19"/>
      <c r="C245" s="19"/>
      <c r="D245" s="19"/>
      <c r="E245" s="4"/>
    </row>
    <row r="246" spans="1:5" ht="30" customHeight="1">
      <c r="A246" s="19" t="s">
        <v>35</v>
      </c>
      <c r="B246" s="19"/>
      <c r="C246" s="19"/>
      <c r="D246" s="19"/>
      <c r="E246" s="4"/>
    </row>
    <row r="247" spans="1:5" ht="30" customHeight="1">
      <c r="A247" s="19" t="s">
        <v>36</v>
      </c>
      <c r="B247" s="19"/>
      <c r="C247" s="19"/>
      <c r="D247" s="19"/>
      <c r="E247" s="4"/>
    </row>
    <row r="248" spans="1:4" ht="12" customHeight="1">
      <c r="A248" s="8"/>
      <c r="B248" s="8"/>
      <c r="C248" s="8"/>
      <c r="D248" s="8"/>
    </row>
    <row r="249" spans="2:5" ht="18" customHeight="1">
      <c r="B249" s="17" t="s">
        <v>37</v>
      </c>
      <c r="C249" s="17"/>
      <c r="D249" s="17"/>
      <c r="E249" s="17"/>
    </row>
    <row r="250" spans="2:5" ht="27.75" customHeight="1">
      <c r="B250" s="18" t="s">
        <v>38</v>
      </c>
      <c r="C250" s="18"/>
      <c r="D250" s="18"/>
      <c r="E250" s="18"/>
    </row>
    <row r="251" spans="2:5" ht="25.5" customHeight="1">
      <c r="B251" s="18" t="s">
        <v>39</v>
      </c>
      <c r="C251" s="18"/>
      <c r="D251" s="18"/>
      <c r="E251" s="18"/>
    </row>
    <row r="252" spans="2:5" ht="18" customHeight="1">
      <c r="B252" s="17" t="s">
        <v>40</v>
      </c>
      <c r="C252" s="17"/>
      <c r="D252" s="17"/>
      <c r="E252" s="17"/>
    </row>
    <row r="253" spans="2:5" ht="18" customHeight="1">
      <c r="B253" s="17" t="s">
        <v>41</v>
      </c>
      <c r="C253" s="17"/>
      <c r="D253" s="17"/>
      <c r="E253" s="17"/>
    </row>
    <row r="254" ht="18" customHeight="1">
      <c r="B254" s="10"/>
    </row>
    <row r="255" spans="4:5" ht="18" customHeight="1">
      <c r="D255" s="20" t="s">
        <v>42</v>
      </c>
      <c r="E255" s="20"/>
    </row>
    <row r="256" spans="4:5" ht="18" customHeight="1">
      <c r="D256" s="11"/>
      <c r="E256" s="11"/>
    </row>
    <row r="258" spans="1:5" ht="50.25" customHeight="1">
      <c r="A258" s="21" t="s">
        <v>82</v>
      </c>
      <c r="B258" s="21"/>
      <c r="C258" s="21"/>
      <c r="D258" s="21"/>
      <c r="E258" s="21"/>
    </row>
    <row r="259" spans="1:5" ht="20.25" customHeight="1">
      <c r="A259" s="12"/>
      <c r="E259" s="8" t="s">
        <v>21</v>
      </c>
    </row>
    <row r="260" spans="1:5" ht="30" customHeight="1">
      <c r="A260" s="22" t="s">
        <v>25</v>
      </c>
      <c r="B260" s="22"/>
      <c r="C260" s="3" t="s">
        <v>26</v>
      </c>
      <c r="D260" s="22" t="s">
        <v>27</v>
      </c>
      <c r="E260" s="22" t="s">
        <v>28</v>
      </c>
    </row>
    <row r="261" spans="1:5" ht="30" customHeight="1">
      <c r="A261" s="22"/>
      <c r="B261" s="22"/>
      <c r="C261" s="3" t="s">
        <v>0</v>
      </c>
      <c r="D261" s="22"/>
      <c r="E261" s="22"/>
    </row>
    <row r="262" spans="1:5" ht="61.5" customHeight="1">
      <c r="A262" s="3">
        <v>1</v>
      </c>
      <c r="B262" s="4" t="s">
        <v>58</v>
      </c>
      <c r="C262" s="5">
        <v>5</v>
      </c>
      <c r="D262" s="5">
        <f>E262/C262</f>
        <v>773.5</v>
      </c>
      <c r="E262" s="5">
        <v>3867.5</v>
      </c>
    </row>
    <row r="263" spans="1:5" ht="42" customHeight="1">
      <c r="A263" s="3">
        <v>2</v>
      </c>
      <c r="B263" s="4" t="s">
        <v>60</v>
      </c>
      <c r="C263" s="5">
        <v>5</v>
      </c>
      <c r="D263" s="5">
        <f>E263/C263</f>
        <v>928.2</v>
      </c>
      <c r="E263" s="5">
        <v>4641</v>
      </c>
    </row>
    <row r="264" spans="1:5" ht="42" customHeight="1">
      <c r="A264" s="3">
        <v>3</v>
      </c>
      <c r="B264" s="4" t="s">
        <v>61</v>
      </c>
      <c r="C264" s="5">
        <v>32.3</v>
      </c>
      <c r="D264" s="5">
        <f>E264/C264</f>
        <v>1237.6000000000001</v>
      </c>
      <c r="E264" s="5">
        <v>39974.48</v>
      </c>
    </row>
    <row r="265" spans="1:5" ht="30" customHeight="1">
      <c r="A265" s="19" t="s">
        <v>32</v>
      </c>
      <c r="B265" s="19"/>
      <c r="C265" s="13">
        <f>SUM(C262:C264)</f>
        <v>42.3</v>
      </c>
      <c r="D265" s="6" t="s">
        <v>33</v>
      </c>
      <c r="E265" s="7">
        <f>SUM(E262:E264)</f>
        <v>48482.98</v>
      </c>
    </row>
    <row r="266" spans="1:5" ht="30" customHeight="1">
      <c r="A266" s="19" t="s">
        <v>34</v>
      </c>
      <c r="B266" s="19"/>
      <c r="C266" s="19"/>
      <c r="D266" s="19"/>
      <c r="E266" s="4"/>
    </row>
    <row r="267" spans="1:5" ht="30" customHeight="1">
      <c r="A267" s="19" t="s">
        <v>35</v>
      </c>
      <c r="B267" s="19"/>
      <c r="C267" s="19"/>
      <c r="D267" s="19"/>
      <c r="E267" s="4"/>
    </row>
    <row r="268" spans="1:5" ht="30" customHeight="1">
      <c r="A268" s="19" t="s">
        <v>36</v>
      </c>
      <c r="B268" s="19"/>
      <c r="C268" s="19"/>
      <c r="D268" s="19"/>
      <c r="E268" s="4"/>
    </row>
    <row r="269" spans="1:4" ht="12" customHeight="1">
      <c r="A269" s="8"/>
      <c r="B269" s="8"/>
      <c r="C269" s="8"/>
      <c r="D269" s="8"/>
    </row>
    <row r="270" spans="2:5" ht="18" customHeight="1">
      <c r="B270" s="17" t="s">
        <v>37</v>
      </c>
      <c r="C270" s="17"/>
      <c r="D270" s="17"/>
      <c r="E270" s="17"/>
    </row>
    <row r="271" spans="2:5" ht="27.75" customHeight="1">
      <c r="B271" s="18" t="s">
        <v>38</v>
      </c>
      <c r="C271" s="18"/>
      <c r="D271" s="18"/>
      <c r="E271" s="18"/>
    </row>
    <row r="272" spans="2:5" ht="25.5" customHeight="1">
      <c r="B272" s="18" t="s">
        <v>39</v>
      </c>
      <c r="C272" s="18"/>
      <c r="D272" s="18"/>
      <c r="E272" s="18"/>
    </row>
    <row r="273" spans="2:5" ht="18" customHeight="1">
      <c r="B273" s="17" t="s">
        <v>40</v>
      </c>
      <c r="C273" s="17"/>
      <c r="D273" s="17"/>
      <c r="E273" s="17"/>
    </row>
    <row r="274" spans="2:5" ht="18" customHeight="1">
      <c r="B274" s="17" t="s">
        <v>41</v>
      </c>
      <c r="C274" s="17"/>
      <c r="D274" s="17"/>
      <c r="E274" s="17"/>
    </row>
    <row r="275" ht="18" customHeight="1">
      <c r="B275" s="10"/>
    </row>
    <row r="276" spans="4:5" ht="18" customHeight="1">
      <c r="D276" s="20" t="s">
        <v>42</v>
      </c>
      <c r="E276" s="20"/>
    </row>
    <row r="277" spans="4:5" ht="18" customHeight="1">
      <c r="D277" s="11"/>
      <c r="E277" s="11"/>
    </row>
    <row r="279" spans="1:5" ht="40.5" customHeight="1">
      <c r="A279" s="21" t="s">
        <v>80</v>
      </c>
      <c r="B279" s="21"/>
      <c r="C279" s="21"/>
      <c r="D279" s="21"/>
      <c r="E279" s="21"/>
    </row>
    <row r="280" spans="1:5" ht="19.5" customHeight="1">
      <c r="A280" s="12"/>
      <c r="E280" s="8" t="s">
        <v>22</v>
      </c>
    </row>
    <row r="281" spans="1:5" ht="30" customHeight="1">
      <c r="A281" s="22" t="s">
        <v>25</v>
      </c>
      <c r="B281" s="22"/>
      <c r="C281" s="3" t="s">
        <v>26</v>
      </c>
      <c r="D281" s="22" t="s">
        <v>27</v>
      </c>
      <c r="E281" s="22" t="s">
        <v>28</v>
      </c>
    </row>
    <row r="282" spans="1:5" ht="30" customHeight="1">
      <c r="A282" s="22"/>
      <c r="B282" s="22"/>
      <c r="C282" s="3" t="s">
        <v>0</v>
      </c>
      <c r="D282" s="22"/>
      <c r="E282" s="22"/>
    </row>
    <row r="283" spans="1:5" ht="30" customHeight="1">
      <c r="A283" s="3">
        <v>1</v>
      </c>
      <c r="B283" s="4" t="s">
        <v>29</v>
      </c>
      <c r="C283" s="5">
        <v>10.69</v>
      </c>
      <c r="D283" s="5">
        <f>E283/C283</f>
        <v>464.1</v>
      </c>
      <c r="E283" s="5">
        <v>4961.229</v>
      </c>
    </row>
    <row r="284" spans="1:5" ht="30" customHeight="1">
      <c r="A284" s="3">
        <v>2</v>
      </c>
      <c r="B284" s="4" t="s">
        <v>67</v>
      </c>
      <c r="C284" s="5">
        <v>20.270000000000003</v>
      </c>
      <c r="D284" s="5">
        <f>E284/C284</f>
        <v>1246.8156922475573</v>
      </c>
      <c r="E284" s="5">
        <v>25272.95408185799</v>
      </c>
    </row>
    <row r="285" spans="1:5" ht="30" customHeight="1">
      <c r="A285" s="3">
        <v>3</v>
      </c>
      <c r="B285" s="4" t="s">
        <v>75</v>
      </c>
      <c r="C285" s="5">
        <v>20.75</v>
      </c>
      <c r="D285" s="5">
        <f>E285/C285</f>
        <v>1152.794578313253</v>
      </c>
      <c r="E285" s="5">
        <v>23920.4875</v>
      </c>
    </row>
    <row r="286" spans="1:5" ht="30" customHeight="1">
      <c r="A286" s="19" t="s">
        <v>32</v>
      </c>
      <c r="B286" s="19"/>
      <c r="C286" s="13">
        <f>SUM(C283:C285)</f>
        <v>51.71</v>
      </c>
      <c r="D286" s="6" t="s">
        <v>33</v>
      </c>
      <c r="E286" s="7">
        <f>SUM(E283:E285)</f>
        <v>54154.670581857994</v>
      </c>
    </row>
    <row r="287" spans="1:5" ht="30" customHeight="1">
      <c r="A287" s="19" t="s">
        <v>34</v>
      </c>
      <c r="B287" s="19"/>
      <c r="C287" s="19"/>
      <c r="D287" s="19"/>
      <c r="E287" s="4"/>
    </row>
    <row r="288" spans="1:5" ht="30" customHeight="1">
      <c r="A288" s="19" t="s">
        <v>35</v>
      </c>
      <c r="B288" s="19"/>
      <c r="C288" s="19"/>
      <c r="D288" s="19"/>
      <c r="E288" s="4"/>
    </row>
    <row r="289" spans="1:5" ht="30" customHeight="1">
      <c r="A289" s="19" t="s">
        <v>36</v>
      </c>
      <c r="B289" s="19"/>
      <c r="C289" s="19"/>
      <c r="D289" s="19"/>
      <c r="E289" s="4"/>
    </row>
    <row r="290" spans="1:4" ht="12" customHeight="1">
      <c r="A290" s="8"/>
      <c r="B290" s="8"/>
      <c r="C290" s="8"/>
      <c r="D290" s="8"/>
    </row>
    <row r="291" spans="2:5" ht="18" customHeight="1">
      <c r="B291" s="17" t="s">
        <v>37</v>
      </c>
      <c r="C291" s="17"/>
      <c r="D291" s="17"/>
      <c r="E291" s="17"/>
    </row>
    <row r="292" spans="2:5" ht="27.75" customHeight="1">
      <c r="B292" s="18" t="s">
        <v>38</v>
      </c>
      <c r="C292" s="18"/>
      <c r="D292" s="18"/>
      <c r="E292" s="18"/>
    </row>
    <row r="293" spans="2:5" ht="25.5" customHeight="1">
      <c r="B293" s="18" t="s">
        <v>39</v>
      </c>
      <c r="C293" s="18"/>
      <c r="D293" s="18"/>
      <c r="E293" s="18"/>
    </row>
    <row r="294" spans="2:5" ht="18" customHeight="1">
      <c r="B294" s="17" t="s">
        <v>40</v>
      </c>
      <c r="C294" s="17"/>
      <c r="D294" s="17"/>
      <c r="E294" s="17"/>
    </row>
    <row r="295" spans="2:5" ht="18" customHeight="1">
      <c r="B295" s="17" t="s">
        <v>41</v>
      </c>
      <c r="C295" s="17"/>
      <c r="D295" s="17"/>
      <c r="E295" s="17"/>
    </row>
    <row r="296" ht="18" customHeight="1">
      <c r="B296" s="10"/>
    </row>
    <row r="297" spans="4:5" ht="18" customHeight="1">
      <c r="D297" s="20" t="s">
        <v>42</v>
      </c>
      <c r="E297" s="20"/>
    </row>
    <row r="298" spans="4:5" ht="18" customHeight="1">
      <c r="D298" s="11"/>
      <c r="E298" s="11"/>
    </row>
    <row r="300" spans="1:5" ht="40.5" customHeight="1">
      <c r="A300" s="21" t="s">
        <v>83</v>
      </c>
      <c r="B300" s="21"/>
      <c r="C300" s="21"/>
      <c r="D300" s="21"/>
      <c r="E300" s="21"/>
    </row>
    <row r="301" spans="1:5" ht="20.25" customHeight="1">
      <c r="A301" s="12"/>
      <c r="E301" s="8" t="s">
        <v>8</v>
      </c>
    </row>
    <row r="302" spans="1:5" ht="30" customHeight="1">
      <c r="A302" s="22" t="s">
        <v>25</v>
      </c>
      <c r="B302" s="22"/>
      <c r="C302" s="3" t="s">
        <v>26</v>
      </c>
      <c r="D302" s="22" t="s">
        <v>27</v>
      </c>
      <c r="E302" s="22" t="s">
        <v>28</v>
      </c>
    </row>
    <row r="303" spans="1:5" ht="30" customHeight="1">
      <c r="A303" s="22"/>
      <c r="B303" s="22"/>
      <c r="C303" s="3" t="s">
        <v>0</v>
      </c>
      <c r="D303" s="22"/>
      <c r="E303" s="22"/>
    </row>
    <row r="304" spans="1:5" ht="30" customHeight="1">
      <c r="A304" s="3">
        <v>1</v>
      </c>
      <c r="B304" s="4" t="s">
        <v>44</v>
      </c>
      <c r="C304" s="5">
        <v>2.15</v>
      </c>
      <c r="D304" s="5">
        <f>E304/C304</f>
        <v>618.8000000000001</v>
      </c>
      <c r="E304" s="5">
        <v>1330.42</v>
      </c>
    </row>
    <row r="305" spans="1:5" ht="30" customHeight="1">
      <c r="A305" s="3">
        <v>2</v>
      </c>
      <c r="B305" s="4" t="s">
        <v>52</v>
      </c>
      <c r="C305" s="5">
        <v>5.1</v>
      </c>
      <c r="D305" s="5">
        <f>E305/C305</f>
        <v>618.8000000000001</v>
      </c>
      <c r="E305" s="5">
        <v>3155.88</v>
      </c>
    </row>
    <row r="306" spans="1:5" ht="30" customHeight="1">
      <c r="A306" s="3">
        <v>3</v>
      </c>
      <c r="B306" s="4" t="s">
        <v>76</v>
      </c>
      <c r="C306" s="5">
        <v>18.34</v>
      </c>
      <c r="D306" s="5">
        <f>E306/C306</f>
        <v>773.5</v>
      </c>
      <c r="E306" s="5">
        <v>14185.99</v>
      </c>
    </row>
    <row r="307" spans="1:5" ht="30" customHeight="1">
      <c r="A307" s="23" t="s">
        <v>32</v>
      </c>
      <c r="B307" s="24"/>
      <c r="C307" s="13">
        <f>SUM(C304:C306)</f>
        <v>25.59</v>
      </c>
      <c r="D307" s="6" t="s">
        <v>33</v>
      </c>
      <c r="E307" s="7">
        <f>SUM(E304:E306)</f>
        <v>18672.29</v>
      </c>
    </row>
    <row r="308" spans="1:5" ht="30" customHeight="1">
      <c r="A308" s="23" t="s">
        <v>34</v>
      </c>
      <c r="B308" s="25"/>
      <c r="C308" s="25"/>
      <c r="D308" s="24"/>
      <c r="E308" s="4"/>
    </row>
    <row r="309" spans="1:5" ht="30" customHeight="1">
      <c r="A309" s="23" t="s">
        <v>35</v>
      </c>
      <c r="B309" s="25"/>
      <c r="C309" s="25"/>
      <c r="D309" s="24"/>
      <c r="E309" s="4"/>
    </row>
    <row r="310" spans="1:5" ht="30" customHeight="1">
      <c r="A310" s="19" t="s">
        <v>36</v>
      </c>
      <c r="B310" s="19"/>
      <c r="C310" s="19"/>
      <c r="D310" s="19"/>
      <c r="E310" s="4"/>
    </row>
    <row r="311" spans="1:4" ht="12" customHeight="1">
      <c r="A311" s="8"/>
      <c r="B311" s="8"/>
      <c r="C311" s="8"/>
      <c r="D311" s="8"/>
    </row>
    <row r="312" spans="2:5" ht="18" customHeight="1">
      <c r="B312" s="17" t="s">
        <v>37</v>
      </c>
      <c r="C312" s="17"/>
      <c r="D312" s="17"/>
      <c r="E312" s="17"/>
    </row>
    <row r="313" spans="2:5" ht="27.75" customHeight="1">
      <c r="B313" s="18" t="s">
        <v>38</v>
      </c>
      <c r="C313" s="18"/>
      <c r="D313" s="18"/>
      <c r="E313" s="18"/>
    </row>
    <row r="314" spans="2:5" ht="25.5" customHeight="1">
      <c r="B314" s="18" t="s">
        <v>39</v>
      </c>
      <c r="C314" s="18"/>
      <c r="D314" s="18"/>
      <c r="E314" s="18"/>
    </row>
    <row r="315" spans="2:5" ht="18" customHeight="1">
      <c r="B315" s="17" t="s">
        <v>40</v>
      </c>
      <c r="C315" s="17"/>
      <c r="D315" s="17"/>
      <c r="E315" s="17"/>
    </row>
    <row r="316" spans="2:5" ht="18" customHeight="1">
      <c r="B316" s="17" t="s">
        <v>41</v>
      </c>
      <c r="C316" s="17"/>
      <c r="D316" s="17"/>
      <c r="E316" s="17"/>
    </row>
    <row r="317" ht="18" customHeight="1">
      <c r="B317" s="10"/>
    </row>
    <row r="318" spans="4:5" ht="18" customHeight="1">
      <c r="D318" s="20" t="s">
        <v>42</v>
      </c>
      <c r="E318" s="20"/>
    </row>
    <row r="319" spans="4:5" ht="18" customHeight="1">
      <c r="D319" s="11"/>
      <c r="E319" s="11"/>
    </row>
    <row r="321" spans="1:5" ht="40.5" customHeight="1">
      <c r="A321" s="21" t="s">
        <v>84</v>
      </c>
      <c r="B321" s="21"/>
      <c r="C321" s="21"/>
      <c r="D321" s="21"/>
      <c r="E321" s="21"/>
    </row>
    <row r="322" spans="1:5" ht="20.25" customHeight="1">
      <c r="A322" s="12"/>
      <c r="E322" s="8" t="s">
        <v>9</v>
      </c>
    </row>
    <row r="323" spans="1:5" ht="30" customHeight="1">
      <c r="A323" s="22" t="s">
        <v>25</v>
      </c>
      <c r="B323" s="22"/>
      <c r="C323" s="3" t="s">
        <v>26</v>
      </c>
      <c r="D323" s="22" t="s">
        <v>27</v>
      </c>
      <c r="E323" s="22" t="s">
        <v>28</v>
      </c>
    </row>
    <row r="324" spans="1:5" ht="30" customHeight="1">
      <c r="A324" s="22"/>
      <c r="B324" s="22"/>
      <c r="C324" s="3" t="s">
        <v>0</v>
      </c>
      <c r="D324" s="22"/>
      <c r="E324" s="22"/>
    </row>
    <row r="325" spans="1:5" ht="30" customHeight="1">
      <c r="A325" s="3">
        <v>1</v>
      </c>
      <c r="B325" s="4" t="s">
        <v>44</v>
      </c>
      <c r="C325" s="5">
        <v>2.1</v>
      </c>
      <c r="D325" s="5">
        <f>E325/C325</f>
        <v>618.8</v>
      </c>
      <c r="E325" s="5">
        <v>1299.48</v>
      </c>
    </row>
    <row r="326" spans="1:5" ht="30" customHeight="1">
      <c r="A326" s="3">
        <v>2</v>
      </c>
      <c r="B326" s="4" t="s">
        <v>52</v>
      </c>
      <c r="C326" s="5">
        <v>37.89</v>
      </c>
      <c r="D326" s="5">
        <f>E326/C326</f>
        <v>618.8</v>
      </c>
      <c r="E326" s="5">
        <v>23446.332</v>
      </c>
    </row>
    <row r="327" spans="1:5" ht="30" customHeight="1">
      <c r="A327" s="3">
        <v>3</v>
      </c>
      <c r="B327" s="4" t="s">
        <v>76</v>
      </c>
      <c r="C327" s="5">
        <v>2.5</v>
      </c>
      <c r="D327" s="5">
        <f>E327/C327</f>
        <v>773.5</v>
      </c>
      <c r="E327" s="5">
        <v>1933.75</v>
      </c>
    </row>
    <row r="328" spans="1:5" ht="30" customHeight="1">
      <c r="A328" s="19" t="s">
        <v>32</v>
      </c>
      <c r="B328" s="19"/>
      <c r="C328" s="13">
        <f>SUM(C325:C327)</f>
        <v>42.49</v>
      </c>
      <c r="D328" s="6" t="s">
        <v>33</v>
      </c>
      <c r="E328" s="7">
        <f>SUM(E325:E327)</f>
        <v>26679.561999999998</v>
      </c>
    </row>
    <row r="329" spans="1:5" ht="30" customHeight="1">
      <c r="A329" s="19" t="s">
        <v>34</v>
      </c>
      <c r="B329" s="19"/>
      <c r="C329" s="19"/>
      <c r="D329" s="19"/>
      <c r="E329" s="4"/>
    </row>
    <row r="330" spans="1:5" ht="30" customHeight="1">
      <c r="A330" s="19" t="s">
        <v>35</v>
      </c>
      <c r="B330" s="19"/>
      <c r="C330" s="19"/>
      <c r="D330" s="19"/>
      <c r="E330" s="4"/>
    </row>
    <row r="331" spans="1:5" ht="30" customHeight="1">
      <c r="A331" s="19" t="s">
        <v>36</v>
      </c>
      <c r="B331" s="19"/>
      <c r="C331" s="19"/>
      <c r="D331" s="19"/>
      <c r="E331" s="4"/>
    </row>
    <row r="332" spans="1:4" ht="12" customHeight="1">
      <c r="A332" s="8"/>
      <c r="B332" s="8"/>
      <c r="C332" s="8"/>
      <c r="D332" s="8"/>
    </row>
    <row r="333" spans="2:5" ht="18" customHeight="1">
      <c r="B333" s="17" t="s">
        <v>37</v>
      </c>
      <c r="C333" s="17"/>
      <c r="D333" s="17"/>
      <c r="E333" s="17"/>
    </row>
    <row r="334" spans="2:5" ht="27.75" customHeight="1">
      <c r="B334" s="18" t="s">
        <v>38</v>
      </c>
      <c r="C334" s="18"/>
      <c r="D334" s="18"/>
      <c r="E334" s="18"/>
    </row>
    <row r="335" spans="2:5" ht="25.5" customHeight="1">
      <c r="B335" s="18" t="s">
        <v>39</v>
      </c>
      <c r="C335" s="18"/>
      <c r="D335" s="18"/>
      <c r="E335" s="18"/>
    </row>
    <row r="336" spans="2:5" ht="18" customHeight="1">
      <c r="B336" s="17" t="s">
        <v>40</v>
      </c>
      <c r="C336" s="17"/>
      <c r="D336" s="17"/>
      <c r="E336" s="17"/>
    </row>
    <row r="337" spans="2:5" ht="18" customHeight="1">
      <c r="B337" s="17" t="s">
        <v>41</v>
      </c>
      <c r="C337" s="17"/>
      <c r="D337" s="17"/>
      <c r="E337" s="17"/>
    </row>
    <row r="338" ht="18" customHeight="1">
      <c r="B338" s="10"/>
    </row>
    <row r="339" spans="4:5" ht="18" customHeight="1">
      <c r="D339" s="20" t="s">
        <v>42</v>
      </c>
      <c r="E339" s="20"/>
    </row>
    <row r="340" spans="4:5" ht="18" customHeight="1">
      <c r="D340" s="11"/>
      <c r="E340" s="11"/>
    </row>
    <row r="342" spans="1:5" ht="50.25" customHeight="1">
      <c r="A342" s="21" t="s">
        <v>81</v>
      </c>
      <c r="B342" s="21"/>
      <c r="C342" s="21"/>
      <c r="D342" s="21"/>
      <c r="E342" s="21"/>
    </row>
    <row r="343" spans="1:5" ht="20.25" customHeight="1">
      <c r="A343" s="2"/>
      <c r="E343" s="8" t="s">
        <v>10</v>
      </c>
    </row>
    <row r="344" spans="1:5" ht="30" customHeight="1">
      <c r="A344" s="22" t="s">
        <v>25</v>
      </c>
      <c r="B344" s="22"/>
      <c r="C344" s="3" t="s">
        <v>26</v>
      </c>
      <c r="D344" s="22" t="s">
        <v>27</v>
      </c>
      <c r="E344" s="22" t="s">
        <v>28</v>
      </c>
    </row>
    <row r="345" spans="1:5" ht="30" customHeight="1">
      <c r="A345" s="22"/>
      <c r="B345" s="22"/>
      <c r="C345" s="3" t="s">
        <v>0</v>
      </c>
      <c r="D345" s="22"/>
      <c r="E345" s="22"/>
    </row>
    <row r="346" spans="1:5" ht="30" customHeight="1">
      <c r="A346" s="3">
        <v>1</v>
      </c>
      <c r="B346" s="4" t="s">
        <v>29</v>
      </c>
      <c r="C346" s="5">
        <v>5</v>
      </c>
      <c r="D346" s="5">
        <f aca="true" t="shared" si="1" ref="D346:D351">E346/C346</f>
        <v>464.1</v>
      </c>
      <c r="E346" s="5">
        <v>2320.5</v>
      </c>
    </row>
    <row r="347" spans="1:5" ht="30" customHeight="1">
      <c r="A347" s="3">
        <v>2</v>
      </c>
      <c r="B347" s="4" t="s">
        <v>30</v>
      </c>
      <c r="C347" s="5">
        <v>5</v>
      </c>
      <c r="D347" s="5">
        <f t="shared" si="1"/>
        <v>928.2</v>
      </c>
      <c r="E347" s="5">
        <v>4641</v>
      </c>
    </row>
    <row r="348" spans="1:5" ht="30" customHeight="1">
      <c r="A348" s="3">
        <v>3</v>
      </c>
      <c r="B348" s="14" t="s">
        <v>3</v>
      </c>
      <c r="C348" s="15">
        <v>4</v>
      </c>
      <c r="D348" s="5">
        <f t="shared" si="1"/>
        <v>657.475</v>
      </c>
      <c r="E348" s="5">
        <v>2629.9</v>
      </c>
    </row>
    <row r="349" spans="1:5" ht="30" customHeight="1">
      <c r="A349" s="3">
        <v>4</v>
      </c>
      <c r="B349" s="4" t="s">
        <v>2</v>
      </c>
      <c r="C349" s="15">
        <v>6.5</v>
      </c>
      <c r="D349" s="5">
        <f t="shared" si="1"/>
        <v>868.7</v>
      </c>
      <c r="E349" s="5">
        <v>5646.55</v>
      </c>
    </row>
    <row r="350" spans="1:5" ht="30" customHeight="1">
      <c r="A350" s="3">
        <v>5</v>
      </c>
      <c r="B350" s="4" t="s">
        <v>4</v>
      </c>
      <c r="C350" s="15">
        <v>9</v>
      </c>
      <c r="D350" s="5">
        <f t="shared" si="1"/>
        <v>1031.3333333333333</v>
      </c>
      <c r="E350" s="5">
        <v>9282</v>
      </c>
    </row>
    <row r="351" spans="1:5" ht="30" customHeight="1">
      <c r="A351" s="3">
        <v>6</v>
      </c>
      <c r="B351" s="4" t="s">
        <v>11</v>
      </c>
      <c r="C351" s="15">
        <v>1</v>
      </c>
      <c r="D351" s="5">
        <f t="shared" si="1"/>
        <v>464.1</v>
      </c>
      <c r="E351" s="5">
        <v>464.1</v>
      </c>
    </row>
    <row r="352" spans="1:5" ht="30" customHeight="1">
      <c r="A352" s="19" t="s">
        <v>32</v>
      </c>
      <c r="B352" s="19"/>
      <c r="C352" s="13">
        <f>SUM(C346:C351)</f>
        <v>30.5</v>
      </c>
      <c r="D352" s="6" t="s">
        <v>33</v>
      </c>
      <c r="E352" s="7">
        <f>SUM(E346:E351)</f>
        <v>24984.05</v>
      </c>
    </row>
    <row r="353" spans="1:5" ht="30" customHeight="1">
      <c r="A353" s="19" t="s">
        <v>34</v>
      </c>
      <c r="B353" s="19"/>
      <c r="C353" s="19"/>
      <c r="D353" s="19"/>
      <c r="E353" s="4"/>
    </row>
    <row r="354" spans="1:5" ht="30" customHeight="1">
      <c r="A354" s="19" t="s">
        <v>35</v>
      </c>
      <c r="B354" s="19"/>
      <c r="C354" s="19"/>
      <c r="D354" s="19"/>
      <c r="E354" s="4"/>
    </row>
    <row r="355" spans="1:5" ht="30" customHeight="1">
      <c r="A355" s="19" t="s">
        <v>36</v>
      </c>
      <c r="B355" s="19"/>
      <c r="C355" s="19"/>
      <c r="D355" s="19"/>
      <c r="E355" s="4"/>
    </row>
    <row r="356" spans="1:4" ht="12" customHeight="1">
      <c r="A356" s="8"/>
      <c r="B356" s="8"/>
      <c r="C356" s="8"/>
      <c r="D356" s="8"/>
    </row>
    <row r="357" spans="2:5" ht="18" customHeight="1">
      <c r="B357" s="17" t="s">
        <v>37</v>
      </c>
      <c r="C357" s="17"/>
      <c r="D357" s="17"/>
      <c r="E357" s="17"/>
    </row>
    <row r="358" spans="2:5" ht="27.75" customHeight="1">
      <c r="B358" s="18" t="s">
        <v>38</v>
      </c>
      <c r="C358" s="18"/>
      <c r="D358" s="18"/>
      <c r="E358" s="18"/>
    </row>
    <row r="359" spans="2:5" ht="25.5" customHeight="1">
      <c r="B359" s="18" t="s">
        <v>39</v>
      </c>
      <c r="C359" s="18"/>
      <c r="D359" s="18"/>
      <c r="E359" s="18"/>
    </row>
    <row r="360" spans="2:5" ht="18" customHeight="1">
      <c r="B360" s="17" t="s">
        <v>40</v>
      </c>
      <c r="C360" s="17"/>
      <c r="D360" s="17"/>
      <c r="E360" s="17"/>
    </row>
    <row r="361" spans="2:5" ht="18" customHeight="1">
      <c r="B361" s="17" t="s">
        <v>41</v>
      </c>
      <c r="C361" s="17"/>
      <c r="D361" s="17"/>
      <c r="E361" s="17"/>
    </row>
    <row r="362" ht="18" customHeight="1">
      <c r="B362" s="10"/>
    </row>
    <row r="363" spans="4:5" ht="18" customHeight="1">
      <c r="D363" s="20" t="s">
        <v>42</v>
      </c>
      <c r="E363" s="20"/>
    </row>
    <row r="364" spans="4:5" ht="18" customHeight="1">
      <c r="D364" s="11"/>
      <c r="E364" s="11"/>
    </row>
    <row r="366" spans="1:5" ht="50.25" customHeight="1">
      <c r="A366" s="21" t="s">
        <v>77</v>
      </c>
      <c r="B366" s="21"/>
      <c r="C366" s="21"/>
      <c r="D366" s="21"/>
      <c r="E366" s="21"/>
    </row>
    <row r="367" spans="1:5" ht="20.25" customHeight="1">
      <c r="A367" s="2"/>
      <c r="E367" s="8" t="s">
        <v>23</v>
      </c>
    </row>
    <row r="368" spans="1:5" ht="30" customHeight="1">
      <c r="A368" s="22" t="s">
        <v>25</v>
      </c>
      <c r="B368" s="22"/>
      <c r="C368" s="3" t="s">
        <v>26</v>
      </c>
      <c r="D368" s="22" t="s">
        <v>27</v>
      </c>
      <c r="E368" s="22" t="s">
        <v>28</v>
      </c>
    </row>
    <row r="369" spans="1:5" ht="30" customHeight="1">
      <c r="A369" s="22"/>
      <c r="B369" s="22"/>
      <c r="C369" s="3" t="s">
        <v>0</v>
      </c>
      <c r="D369" s="22"/>
      <c r="E369" s="22"/>
    </row>
    <row r="370" spans="1:5" ht="30" customHeight="1">
      <c r="A370" s="3">
        <v>1</v>
      </c>
      <c r="B370" s="4" t="s">
        <v>44</v>
      </c>
      <c r="C370" s="5">
        <v>6.7</v>
      </c>
      <c r="D370" s="5">
        <f>E370/C370</f>
        <v>863.5492537313432</v>
      </c>
      <c r="E370" s="5">
        <v>5785.78</v>
      </c>
    </row>
    <row r="371" spans="1:5" ht="30" customHeight="1">
      <c r="A371" s="3">
        <v>2</v>
      </c>
      <c r="B371" s="4" t="s">
        <v>52</v>
      </c>
      <c r="C371" s="5">
        <v>10.9</v>
      </c>
      <c r="D371" s="5">
        <f>E371/C371</f>
        <v>871.4293577981651</v>
      </c>
      <c r="E371" s="5">
        <v>9498.58</v>
      </c>
    </row>
    <row r="372" spans="1:5" ht="30" customHeight="1">
      <c r="A372" s="3">
        <v>3</v>
      </c>
      <c r="B372" s="4" t="s">
        <v>2</v>
      </c>
      <c r="C372" s="5">
        <v>12.2</v>
      </c>
      <c r="D372" s="5">
        <f>E372/C372</f>
        <v>939.7531126590164</v>
      </c>
      <c r="E372" s="5">
        <v>11464.98797444</v>
      </c>
    </row>
    <row r="373" spans="1:5" ht="30" customHeight="1">
      <c r="A373" s="3">
        <v>4</v>
      </c>
      <c r="B373" s="4" t="s">
        <v>11</v>
      </c>
      <c r="C373" s="5">
        <v>4</v>
      </c>
      <c r="D373" s="5">
        <f>E373/C373</f>
        <v>309.4</v>
      </c>
      <c r="E373" s="5">
        <v>1237.6</v>
      </c>
    </row>
    <row r="374" spans="1:5" ht="30" customHeight="1">
      <c r="A374" s="19" t="s">
        <v>32</v>
      </c>
      <c r="B374" s="19"/>
      <c r="C374" s="13">
        <f>SUM(C370:C373)</f>
        <v>33.8</v>
      </c>
      <c r="D374" s="6" t="s">
        <v>33</v>
      </c>
      <c r="E374" s="7">
        <f>SUM(E370:E373)</f>
        <v>27986.94797444</v>
      </c>
    </row>
    <row r="375" spans="1:5" ht="30" customHeight="1">
      <c r="A375" s="19" t="s">
        <v>34</v>
      </c>
      <c r="B375" s="19"/>
      <c r="C375" s="19"/>
      <c r="D375" s="19"/>
      <c r="E375" s="4"/>
    </row>
    <row r="376" spans="1:5" ht="30" customHeight="1">
      <c r="A376" s="19" t="s">
        <v>35</v>
      </c>
      <c r="B376" s="19"/>
      <c r="C376" s="19"/>
      <c r="D376" s="19"/>
      <c r="E376" s="4"/>
    </row>
    <row r="377" spans="1:5" ht="30" customHeight="1">
      <c r="A377" s="19" t="s">
        <v>36</v>
      </c>
      <c r="B377" s="19"/>
      <c r="C377" s="19"/>
      <c r="D377" s="19"/>
      <c r="E377" s="4"/>
    </row>
    <row r="378" spans="1:4" ht="12" customHeight="1">
      <c r="A378" s="8"/>
      <c r="B378" s="8"/>
      <c r="C378" s="8"/>
      <c r="D378" s="8"/>
    </row>
    <row r="379" spans="2:5" ht="18" customHeight="1">
      <c r="B379" s="17" t="s">
        <v>37</v>
      </c>
      <c r="C379" s="17"/>
      <c r="D379" s="17"/>
      <c r="E379" s="17"/>
    </row>
    <row r="380" spans="2:5" ht="27.75" customHeight="1">
      <c r="B380" s="18" t="s">
        <v>38</v>
      </c>
      <c r="C380" s="18"/>
      <c r="D380" s="18"/>
      <c r="E380" s="18"/>
    </row>
    <row r="381" spans="2:5" ht="25.5" customHeight="1">
      <c r="B381" s="18" t="s">
        <v>39</v>
      </c>
      <c r="C381" s="18"/>
      <c r="D381" s="18"/>
      <c r="E381" s="18"/>
    </row>
    <row r="382" spans="2:5" ht="18" customHeight="1">
      <c r="B382" s="17" t="s">
        <v>40</v>
      </c>
      <c r="C382" s="17"/>
      <c r="D382" s="17"/>
      <c r="E382" s="17"/>
    </row>
    <row r="383" spans="2:5" ht="18" customHeight="1">
      <c r="B383" s="17" t="s">
        <v>41</v>
      </c>
      <c r="C383" s="17"/>
      <c r="D383" s="17"/>
      <c r="E383" s="17"/>
    </row>
    <row r="384" ht="18" customHeight="1">
      <c r="B384" s="10"/>
    </row>
    <row r="385" spans="4:5" ht="18" customHeight="1">
      <c r="D385" s="20" t="s">
        <v>42</v>
      </c>
      <c r="E385" s="20"/>
    </row>
    <row r="386" spans="4:5" ht="18" customHeight="1">
      <c r="D386" s="11"/>
      <c r="E386" s="11"/>
    </row>
  </sheetData>
  <sheetProtection/>
  <mergeCells count="252">
    <mergeCell ref="A1:E1"/>
    <mergeCell ref="A3:B4"/>
    <mergeCell ref="D3:D4"/>
    <mergeCell ref="E3:E4"/>
    <mergeCell ref="B13:E13"/>
    <mergeCell ref="B14:E14"/>
    <mergeCell ref="B15:E15"/>
    <mergeCell ref="B16:E16"/>
    <mergeCell ref="A8:B8"/>
    <mergeCell ref="A9:D9"/>
    <mergeCell ref="A10:D10"/>
    <mergeCell ref="A11:D11"/>
    <mergeCell ref="B17:E17"/>
    <mergeCell ref="D19:E19"/>
    <mergeCell ref="A22:E22"/>
    <mergeCell ref="A24:B25"/>
    <mergeCell ref="D24:D25"/>
    <mergeCell ref="E24:E25"/>
    <mergeCell ref="B33:E33"/>
    <mergeCell ref="B34:E34"/>
    <mergeCell ref="B35:E35"/>
    <mergeCell ref="B36:E36"/>
    <mergeCell ref="A28:B28"/>
    <mergeCell ref="A29:D29"/>
    <mergeCell ref="A30:D30"/>
    <mergeCell ref="A31:D31"/>
    <mergeCell ref="B37:E37"/>
    <mergeCell ref="D39:E39"/>
    <mergeCell ref="A42:E42"/>
    <mergeCell ref="A44:B45"/>
    <mergeCell ref="D44:D45"/>
    <mergeCell ref="E44:E45"/>
    <mergeCell ref="B55:E55"/>
    <mergeCell ref="B56:E56"/>
    <mergeCell ref="B57:E57"/>
    <mergeCell ref="B58:E58"/>
    <mergeCell ref="A50:B50"/>
    <mergeCell ref="A51:D51"/>
    <mergeCell ref="A52:D52"/>
    <mergeCell ref="A53:D53"/>
    <mergeCell ref="B59:E59"/>
    <mergeCell ref="D61:E61"/>
    <mergeCell ref="A64:E64"/>
    <mergeCell ref="A66:B67"/>
    <mergeCell ref="D66:D67"/>
    <mergeCell ref="E66:E67"/>
    <mergeCell ref="B76:E76"/>
    <mergeCell ref="B77:E77"/>
    <mergeCell ref="B78:E78"/>
    <mergeCell ref="B79:E79"/>
    <mergeCell ref="A71:B71"/>
    <mergeCell ref="A72:D72"/>
    <mergeCell ref="A73:D73"/>
    <mergeCell ref="A74:D74"/>
    <mergeCell ref="B80:E80"/>
    <mergeCell ref="D82:E82"/>
    <mergeCell ref="A85:E85"/>
    <mergeCell ref="A87:B88"/>
    <mergeCell ref="D87:D88"/>
    <mergeCell ref="E87:E88"/>
    <mergeCell ref="B99:E99"/>
    <mergeCell ref="B100:E100"/>
    <mergeCell ref="B101:E101"/>
    <mergeCell ref="D103:E103"/>
    <mergeCell ref="A92:B92"/>
    <mergeCell ref="A93:D93"/>
    <mergeCell ref="A94:D94"/>
    <mergeCell ref="A95:D95"/>
    <mergeCell ref="A113:B113"/>
    <mergeCell ref="A114:D114"/>
    <mergeCell ref="A115:D115"/>
    <mergeCell ref="A116:D116"/>
    <mergeCell ref="B97:E97"/>
    <mergeCell ref="B98:E98"/>
    <mergeCell ref="A106:E106"/>
    <mergeCell ref="A108:B109"/>
    <mergeCell ref="D108:D109"/>
    <mergeCell ref="E108:E109"/>
    <mergeCell ref="B118:E118"/>
    <mergeCell ref="B119:E119"/>
    <mergeCell ref="A127:E127"/>
    <mergeCell ref="A129:B130"/>
    <mergeCell ref="D129:D130"/>
    <mergeCell ref="E129:E130"/>
    <mergeCell ref="B120:E120"/>
    <mergeCell ref="B121:E121"/>
    <mergeCell ref="B122:E122"/>
    <mergeCell ref="D124:E124"/>
    <mergeCell ref="B140:E140"/>
    <mergeCell ref="B141:E141"/>
    <mergeCell ref="B142:E142"/>
    <mergeCell ref="B143:E143"/>
    <mergeCell ref="A135:B135"/>
    <mergeCell ref="A136:D136"/>
    <mergeCell ref="A137:D137"/>
    <mergeCell ref="A138:D138"/>
    <mergeCell ref="A158:B158"/>
    <mergeCell ref="A159:D159"/>
    <mergeCell ref="A160:D160"/>
    <mergeCell ref="A161:D161"/>
    <mergeCell ref="B144:E144"/>
    <mergeCell ref="D146:E146"/>
    <mergeCell ref="A149:E149"/>
    <mergeCell ref="A151:B152"/>
    <mergeCell ref="D151:D152"/>
    <mergeCell ref="E151:E152"/>
    <mergeCell ref="B163:E163"/>
    <mergeCell ref="B164:E164"/>
    <mergeCell ref="A172:E172"/>
    <mergeCell ref="A174:B175"/>
    <mergeCell ref="D174:D175"/>
    <mergeCell ref="E174:E175"/>
    <mergeCell ref="B165:E165"/>
    <mergeCell ref="B166:E166"/>
    <mergeCell ref="B167:E167"/>
    <mergeCell ref="D169:E169"/>
    <mergeCell ref="B184:E184"/>
    <mergeCell ref="B185:E185"/>
    <mergeCell ref="B186:E186"/>
    <mergeCell ref="B187:E187"/>
    <mergeCell ref="A179:B179"/>
    <mergeCell ref="A180:D180"/>
    <mergeCell ref="A181:D181"/>
    <mergeCell ref="A182:D182"/>
    <mergeCell ref="B188:E188"/>
    <mergeCell ref="D190:E190"/>
    <mergeCell ref="A193:E193"/>
    <mergeCell ref="A195:B196"/>
    <mergeCell ref="D195:D196"/>
    <mergeCell ref="E195:E196"/>
    <mergeCell ref="B209:E209"/>
    <mergeCell ref="B210:E210"/>
    <mergeCell ref="B211:E211"/>
    <mergeCell ref="B212:E212"/>
    <mergeCell ref="A204:B204"/>
    <mergeCell ref="A205:D205"/>
    <mergeCell ref="A206:D206"/>
    <mergeCell ref="A207:D207"/>
    <mergeCell ref="B213:E213"/>
    <mergeCell ref="D215:E215"/>
    <mergeCell ref="A218:E218"/>
    <mergeCell ref="A220:B221"/>
    <mergeCell ref="D220:D221"/>
    <mergeCell ref="E220:E221"/>
    <mergeCell ref="B231:E231"/>
    <mergeCell ref="B232:E232"/>
    <mergeCell ref="B233:E233"/>
    <mergeCell ref="D235:E235"/>
    <mergeCell ref="A224:B224"/>
    <mergeCell ref="A225:D225"/>
    <mergeCell ref="A226:D226"/>
    <mergeCell ref="A227:D227"/>
    <mergeCell ref="A238:E238"/>
    <mergeCell ref="B251:E251"/>
    <mergeCell ref="B252:E252"/>
    <mergeCell ref="B253:E253"/>
    <mergeCell ref="B229:E229"/>
    <mergeCell ref="B230:E230"/>
    <mergeCell ref="B250:E250"/>
    <mergeCell ref="A240:B241"/>
    <mergeCell ref="D240:D241"/>
    <mergeCell ref="E240:E241"/>
    <mergeCell ref="A267:D267"/>
    <mergeCell ref="D255:E255"/>
    <mergeCell ref="A258:E258"/>
    <mergeCell ref="A244:B244"/>
    <mergeCell ref="A245:D245"/>
    <mergeCell ref="A246:D246"/>
    <mergeCell ref="A247:D247"/>
    <mergeCell ref="B249:E249"/>
    <mergeCell ref="A279:E279"/>
    <mergeCell ref="A281:B282"/>
    <mergeCell ref="D281:D282"/>
    <mergeCell ref="E281:E282"/>
    <mergeCell ref="B274:E274"/>
    <mergeCell ref="A260:B261"/>
    <mergeCell ref="D260:D261"/>
    <mergeCell ref="E260:E261"/>
    <mergeCell ref="A265:B265"/>
    <mergeCell ref="A266:D266"/>
    <mergeCell ref="D276:E276"/>
    <mergeCell ref="A268:D268"/>
    <mergeCell ref="B270:E270"/>
    <mergeCell ref="B271:E271"/>
    <mergeCell ref="B272:E272"/>
    <mergeCell ref="B273:E273"/>
    <mergeCell ref="B291:E291"/>
    <mergeCell ref="B292:E292"/>
    <mergeCell ref="B293:E293"/>
    <mergeCell ref="B294:E294"/>
    <mergeCell ref="A286:B286"/>
    <mergeCell ref="A287:D287"/>
    <mergeCell ref="A288:D288"/>
    <mergeCell ref="A289:D289"/>
    <mergeCell ref="B295:E295"/>
    <mergeCell ref="D297:E297"/>
    <mergeCell ref="A300:E300"/>
    <mergeCell ref="A302:B303"/>
    <mergeCell ref="D302:D303"/>
    <mergeCell ref="E302:E303"/>
    <mergeCell ref="B312:E312"/>
    <mergeCell ref="B313:E313"/>
    <mergeCell ref="B314:E314"/>
    <mergeCell ref="B315:E315"/>
    <mergeCell ref="A307:B307"/>
    <mergeCell ref="A308:D308"/>
    <mergeCell ref="A309:D309"/>
    <mergeCell ref="A310:D310"/>
    <mergeCell ref="B316:E316"/>
    <mergeCell ref="D318:E318"/>
    <mergeCell ref="A321:E321"/>
    <mergeCell ref="A323:B324"/>
    <mergeCell ref="D323:D324"/>
    <mergeCell ref="E323:E324"/>
    <mergeCell ref="D344:D345"/>
    <mergeCell ref="E344:E345"/>
    <mergeCell ref="B335:E335"/>
    <mergeCell ref="B336:E336"/>
    <mergeCell ref="B337:E337"/>
    <mergeCell ref="D339:E339"/>
    <mergeCell ref="A352:B352"/>
    <mergeCell ref="A353:D353"/>
    <mergeCell ref="A328:B328"/>
    <mergeCell ref="A329:D329"/>
    <mergeCell ref="A330:D330"/>
    <mergeCell ref="A331:D331"/>
    <mergeCell ref="A342:E342"/>
    <mergeCell ref="B333:E333"/>
    <mergeCell ref="B334:E334"/>
    <mergeCell ref="A344:B345"/>
    <mergeCell ref="B359:E359"/>
    <mergeCell ref="B360:E360"/>
    <mergeCell ref="B361:E361"/>
    <mergeCell ref="D363:E363"/>
    <mergeCell ref="A354:D354"/>
    <mergeCell ref="A355:D355"/>
    <mergeCell ref="B357:E357"/>
    <mergeCell ref="B358:E358"/>
    <mergeCell ref="B381:E381"/>
    <mergeCell ref="B382:E382"/>
    <mergeCell ref="B383:E383"/>
    <mergeCell ref="D385:E385"/>
    <mergeCell ref="A366:E366"/>
    <mergeCell ref="A368:B369"/>
    <mergeCell ref="D368:D369"/>
    <mergeCell ref="E368:E369"/>
    <mergeCell ref="B379:E379"/>
    <mergeCell ref="B380:E380"/>
    <mergeCell ref="A374:B374"/>
    <mergeCell ref="A375:D375"/>
    <mergeCell ref="A376:D376"/>
    <mergeCell ref="A377:D377"/>
  </mergeCells>
  <printOptions/>
  <pageMargins left="0.7" right="0.36" top="0.75" bottom="0.75" header="0.3" footer="0.3"/>
  <pageSetup horizontalDpi="600" verticalDpi="600" orientation="portrait" paperSize="9" scale="91" r:id="rId1"/>
  <rowBreaks count="17" manualBreakCount="17">
    <brk id="21" max="4" man="1"/>
    <brk id="41" max="4" man="1"/>
    <brk id="63" max="4" man="1"/>
    <brk id="84" max="4" man="1"/>
    <brk id="105" max="4" man="1"/>
    <brk id="126" max="4" man="1"/>
    <brk id="148" max="4" man="1"/>
    <brk id="171" max="4" man="1"/>
    <brk id="192" max="4" man="1"/>
    <brk id="217" max="4" man="1"/>
    <brk id="237" max="4" man="1"/>
    <brk id="257" max="4" man="1"/>
    <brk id="278" max="4" man="1"/>
    <brk id="299" max="4" man="1"/>
    <brk id="320" max="4" man="1"/>
    <brk id="341" max="4" man="1"/>
    <brk id="365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Uzgoj02</dc:creator>
  <cp:keywords/>
  <dc:description/>
  <cp:lastModifiedBy>Belma</cp:lastModifiedBy>
  <cp:lastPrinted>2021-07-26T09:31:17Z</cp:lastPrinted>
  <dcterms:created xsi:type="dcterms:W3CDTF">2021-02-08T08:45:01Z</dcterms:created>
  <dcterms:modified xsi:type="dcterms:W3CDTF">2021-07-30T11:04:05Z</dcterms:modified>
  <cp:category/>
  <cp:version/>
  <cp:contentType/>
  <cp:contentStatus/>
</cp:coreProperties>
</file>